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AA5" i="61" s="1"/>
  <c r="Y5" i="14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AA11" i="61" s="1"/>
  <c r="Y11" i="14"/>
  <c r="Z11"/>
  <c r="AA11"/>
  <c r="AB11"/>
  <c r="AC11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AA27" i="61" s="1"/>
  <c r="Y27" i="14"/>
  <c r="Z27"/>
  <c r="AA27"/>
  <c r="AB27"/>
  <c r="AC27"/>
  <c r="X28"/>
  <c r="Y28"/>
  <c r="Z28"/>
  <c r="AA28"/>
  <c r="AB28"/>
  <c r="AC28"/>
  <c r="X29"/>
  <c r="AA29" i="61" s="1"/>
  <c r="Y29" i="14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AA35" i="61" s="1"/>
  <c r="Y35" i="14"/>
  <c r="Z35"/>
  <c r="AA35"/>
  <c r="AB35"/>
  <c r="AC35"/>
  <c r="X36"/>
  <c r="Y36"/>
  <c r="Z36"/>
  <c r="AA36"/>
  <c r="AB36"/>
  <c r="AC36"/>
  <c r="X37"/>
  <c r="AA37" i="61" s="1"/>
  <c r="Y37" i="14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AA43" i="61" s="1"/>
  <c r="Y43" i="14"/>
  <c r="Z43"/>
  <c r="AA43"/>
  <c r="AB43"/>
  <c r="AC43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AA59" i="61" s="1"/>
  <c r="Y59" i="14"/>
  <c r="Z59"/>
  <c r="AA59"/>
  <c r="AB59"/>
  <c r="AC59"/>
  <c r="X60"/>
  <c r="Y60"/>
  <c r="Z60"/>
  <c r="AA60"/>
  <c r="AB60"/>
  <c r="AC60"/>
  <c r="X61"/>
  <c r="AA61" i="61" s="1"/>
  <c r="Y61" i="14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AA67" i="61" s="1"/>
  <c r="Y67" i="14"/>
  <c r="Z67"/>
  <c r="AA67"/>
  <c r="AB67"/>
  <c r="AC67"/>
  <c r="X68"/>
  <c r="Y68"/>
  <c r="Z68"/>
  <c r="AA68"/>
  <c r="AB68"/>
  <c r="AC68"/>
  <c r="X69"/>
  <c r="AA69" i="61" s="1"/>
  <c r="Y69" i="14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AA75" i="61" s="1"/>
  <c r="Y75" i="14"/>
  <c r="Z75"/>
  <c r="AA75"/>
  <c r="AB75"/>
  <c r="AC75"/>
  <c r="X76"/>
  <c r="Y76"/>
  <c r="Z76"/>
  <c r="AA76"/>
  <c r="AB76"/>
  <c r="AC76"/>
  <c r="X77"/>
  <c r="AA77" i="61" s="1"/>
  <c r="Y77" i="14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AA83" i="61" s="1"/>
  <c r="Y83" i="14"/>
  <c r="Z83"/>
  <c r="AA83"/>
  <c r="AB83"/>
  <c r="AC83"/>
  <c r="X84"/>
  <c r="Y84"/>
  <c r="Z84"/>
  <c r="AA84"/>
  <c r="AB84"/>
  <c r="AC84"/>
  <c r="X85"/>
  <c r="AA85" i="61" s="1"/>
  <c r="Y85" i="14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O99" i="24" l="1"/>
  <c r="BM99" i="14"/>
  <c r="AB69" i="63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N23"/>
  <c r="F23"/>
  <c r="U22"/>
  <c r="F22"/>
  <c r="U21"/>
  <c r="F21"/>
  <c r="U20"/>
  <c r="F20"/>
  <c r="U19"/>
  <c r="F19"/>
  <c r="U18"/>
  <c r="F18"/>
  <c r="U17"/>
  <c r="N17"/>
  <c r="F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U4"/>
  <c r="F4"/>
  <c r="U3"/>
  <c r="M99"/>
  <c r="L99"/>
  <c r="J99"/>
  <c r="C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1" i="61" l="1"/>
  <c r="F88" i="55"/>
  <c r="F42" i="57"/>
  <c r="F38" i="58"/>
  <c r="F16" i="61"/>
  <c r="F16" i="62"/>
  <c r="F7" i="57"/>
  <c r="N5" i="56"/>
  <c r="N7"/>
  <c r="N11"/>
  <c r="N15"/>
  <c r="N18"/>
  <c r="N19"/>
  <c r="N21"/>
  <c r="N27"/>
  <c r="N31"/>
  <c r="N33"/>
  <c r="N34"/>
  <c r="N35"/>
  <c r="N37"/>
  <c r="N39"/>
  <c r="N47"/>
  <c r="N49"/>
  <c r="N50"/>
  <c r="N53"/>
  <c r="N61"/>
  <c r="N69"/>
  <c r="N77"/>
  <c r="N96" i="62"/>
  <c r="C99" i="63"/>
  <c r="B99"/>
  <c r="F59" i="62"/>
  <c r="F25"/>
  <c r="F89" i="61"/>
  <c r="F37"/>
  <c r="F11"/>
  <c r="B99"/>
  <c r="F73" i="56"/>
  <c r="F67"/>
  <c r="F9"/>
  <c r="B99"/>
  <c r="F5"/>
  <c r="C99" i="55"/>
  <c r="F80" i="58"/>
  <c r="F79"/>
  <c r="F63"/>
  <c r="F37"/>
  <c r="B99"/>
  <c r="F47"/>
  <c r="F89" i="57"/>
  <c r="C99"/>
  <c r="F15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O30" s="1"/>
  <c r="N31"/>
  <c r="N33"/>
  <c r="N42"/>
  <c r="N46"/>
  <c r="N47"/>
  <c r="N49"/>
  <c r="N58"/>
  <c r="N62"/>
  <c r="N63"/>
  <c r="N66"/>
  <c r="N67"/>
  <c r="N70"/>
  <c r="N71"/>
  <c r="N74"/>
  <c r="O74" s="1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N44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3" i="55"/>
  <c r="V48"/>
  <c r="O48"/>
  <c r="V56"/>
  <c r="V9"/>
  <c r="V32"/>
  <c r="O32"/>
  <c r="V40"/>
  <c r="V47"/>
  <c r="V16"/>
  <c r="O16"/>
  <c r="V24"/>
  <c r="V31"/>
  <c r="V98"/>
  <c r="O98"/>
  <c r="V10" i="56"/>
  <c r="O19"/>
  <c r="V24"/>
  <c r="V26"/>
  <c r="O26"/>
  <c r="V35"/>
  <c r="V40"/>
  <c r="V42"/>
  <c r="O42"/>
  <c r="N8" i="55"/>
  <c r="F9"/>
  <c r="I99"/>
  <c r="M99"/>
  <c r="G10"/>
  <c r="N12"/>
  <c r="O12" s="1"/>
  <c r="F13"/>
  <c r="O14"/>
  <c r="N28"/>
  <c r="O28" s="1"/>
  <c r="F29"/>
  <c r="N44"/>
  <c r="O44" s="1"/>
  <c r="F45"/>
  <c r="O46"/>
  <c r="V54"/>
  <c r="G58"/>
  <c r="N60"/>
  <c r="O60" s="1"/>
  <c r="F61"/>
  <c r="O64"/>
  <c r="O72"/>
  <c r="O80"/>
  <c r="O29" i="56"/>
  <c r="O57"/>
  <c r="O65"/>
  <c r="O73"/>
  <c r="V66" i="55"/>
  <c r="O66"/>
  <c r="V74"/>
  <c r="V82"/>
  <c r="V94"/>
  <c r="O94"/>
  <c r="V6" i="56"/>
  <c r="O6"/>
  <c r="V15"/>
  <c r="V22"/>
  <c r="O22"/>
  <c r="V31"/>
  <c r="V36"/>
  <c r="V38"/>
  <c r="O38"/>
  <c r="V52"/>
  <c r="V54"/>
  <c r="V62"/>
  <c r="O62"/>
  <c r="V67"/>
  <c r="V70"/>
  <c r="V78"/>
  <c r="O78"/>
  <c r="V86"/>
  <c r="V94"/>
  <c r="V12" i="55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O19"/>
  <c r="N20"/>
  <c r="O20" s="1"/>
  <c r="F21"/>
  <c r="N36"/>
  <c r="O36" s="1"/>
  <c r="F37"/>
  <c r="G50"/>
  <c r="N52"/>
  <c r="O52" s="1"/>
  <c r="F53"/>
  <c r="O68"/>
  <c r="O76"/>
  <c r="O84"/>
  <c r="O5" i="56"/>
  <c r="O21"/>
  <c r="O37"/>
  <c r="O53"/>
  <c r="O69"/>
  <c r="O77"/>
  <c r="O93"/>
  <c r="V78" i="55"/>
  <c r="V86"/>
  <c r="V14" i="56"/>
  <c r="O14"/>
  <c r="V39"/>
  <c r="V44"/>
  <c r="V46"/>
  <c r="O46"/>
  <c r="V58"/>
  <c r="O58"/>
  <c r="V66"/>
  <c r="O66"/>
  <c r="V74"/>
  <c r="O74"/>
  <c r="V79"/>
  <c r="V82"/>
  <c r="V90"/>
  <c r="V95"/>
  <c r="V98"/>
  <c r="J99" i="55"/>
  <c r="G6"/>
  <c r="O7"/>
  <c r="N24"/>
  <c r="O24" s="1"/>
  <c r="N40"/>
  <c r="O40" s="1"/>
  <c r="N56"/>
  <c r="O56" s="1"/>
  <c r="O63"/>
  <c r="O96"/>
  <c r="O56" i="56"/>
  <c r="V54" i="58"/>
  <c r="V79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64" i="55"/>
  <c r="V68"/>
  <c r="V72"/>
  <c r="V76"/>
  <c r="V80"/>
  <c r="V84"/>
  <c r="V88"/>
  <c r="V96"/>
  <c r="F3" i="56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V46"/>
  <c r="V62"/>
  <c r="V78"/>
  <c r="V94"/>
  <c r="N3" i="56"/>
  <c r="G88" i="57"/>
  <c r="N90"/>
  <c r="F91"/>
  <c r="K99" i="58"/>
  <c r="U99"/>
  <c r="F9"/>
  <c r="F17"/>
  <c r="V74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7" i="56" l="1"/>
  <c r="V51"/>
  <c r="V43" i="55"/>
  <c r="V27"/>
  <c r="O91" i="56"/>
  <c r="O67"/>
  <c r="O59"/>
  <c r="E99"/>
  <c r="F99"/>
  <c r="V23"/>
  <c r="O91" i="55"/>
  <c r="V43" i="56"/>
  <c r="O87" i="55"/>
  <c r="V27" i="58"/>
  <c r="O51" i="55"/>
  <c r="O35"/>
  <c r="O87" i="56"/>
  <c r="O79"/>
  <c r="O4" i="55"/>
  <c r="O3"/>
  <c r="O74" i="58"/>
  <c r="O42"/>
  <c r="O26"/>
  <c r="O49" i="56"/>
  <c r="O30" i="58"/>
  <c r="O9"/>
  <c r="O33" i="56"/>
  <c r="O93" i="58"/>
  <c r="O77"/>
  <c r="O61"/>
  <c r="O37"/>
  <c r="O21"/>
  <c r="O97"/>
  <c r="O65"/>
  <c r="O41"/>
  <c r="O25"/>
  <c r="O48" i="57"/>
  <c r="O64"/>
  <c r="O95" i="56"/>
  <c r="O86" i="55"/>
  <c r="O70"/>
  <c r="O66" i="58"/>
  <c r="O88" i="56"/>
  <c r="O71"/>
  <c r="O63"/>
  <c r="O60"/>
  <c r="O44"/>
  <c r="O40"/>
  <c r="O72"/>
  <c r="O64"/>
  <c r="O55"/>
  <c r="O24"/>
  <c r="G71" i="55"/>
  <c r="V70"/>
  <c r="G34"/>
  <c r="G26"/>
  <c r="V26" s="1"/>
  <c r="O96" i="56"/>
  <c r="O76"/>
  <c r="G8"/>
  <c r="V8" s="1"/>
  <c r="O7"/>
  <c r="G4"/>
  <c r="V4" s="1"/>
  <c r="O98"/>
  <c r="O94"/>
  <c r="O90"/>
  <c r="O86"/>
  <c r="O83"/>
  <c r="O75"/>
  <c r="O61"/>
  <c r="G92" i="55"/>
  <c r="G42"/>
  <c r="O42" s="1"/>
  <c r="O22"/>
  <c r="G11"/>
  <c r="V11" s="1"/>
  <c r="E99"/>
  <c r="O95"/>
  <c r="D99"/>
  <c r="O62"/>
  <c r="O38"/>
  <c r="V61" i="58"/>
  <c r="O45"/>
  <c r="O29"/>
  <c r="V93"/>
  <c r="V77"/>
  <c r="V66"/>
  <c r="O53"/>
  <c r="V37"/>
  <c r="V25"/>
  <c r="G82" i="57"/>
  <c r="V82" s="1"/>
  <c r="G70"/>
  <c r="V70" s="1"/>
  <c r="G22"/>
  <c r="V22" s="1"/>
  <c r="G14"/>
  <c r="V14" s="1"/>
  <c r="G91" i="58"/>
  <c r="O81"/>
  <c r="G75"/>
  <c r="G59"/>
  <c r="O57"/>
  <c r="G43"/>
  <c r="V41"/>
  <c r="E99"/>
  <c r="O17"/>
  <c r="D99"/>
  <c r="O6"/>
  <c r="G25" i="57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82" i="57" l="1"/>
  <c r="V45"/>
  <c r="O77"/>
  <c r="O25"/>
  <c r="O14"/>
  <c r="V13"/>
  <c r="O71" i="55"/>
  <c r="V71"/>
  <c r="O12" i="56"/>
  <c r="O8"/>
  <c r="O4"/>
  <c r="V92" i="55"/>
  <c r="O92"/>
  <c r="O11"/>
  <c r="O61" i="57"/>
  <c r="O22"/>
  <c r="O21"/>
  <c r="V53"/>
  <c r="V91" i="58"/>
  <c r="O91"/>
  <c r="O75"/>
  <c r="V75"/>
  <c r="O59"/>
  <c r="V59"/>
  <c r="O56"/>
  <c r="V43"/>
  <c r="O43"/>
  <c r="O5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62"/>
  <c r="BM96"/>
  <c r="DI96" s="1"/>
  <c r="E96" i="40" s="1"/>
  <c r="BM42" i="54"/>
  <c r="BM40"/>
  <c r="BM16"/>
  <c r="BM4"/>
  <c r="BF96"/>
  <c r="DH96" s="1"/>
  <c r="D96" i="40" s="1"/>
  <c r="BF56" i="54"/>
  <c r="BF42"/>
  <c r="BF32"/>
  <c r="BF28"/>
  <c r="BF24"/>
  <c r="BF16"/>
  <c r="BF14"/>
  <c r="DH14" s="1"/>
  <c r="D14" i="40" s="1"/>
  <c r="AY67" i="54"/>
  <c r="AY96"/>
  <c r="DG96" s="1"/>
  <c r="C96" i="40" s="1"/>
  <c r="AY93" i="54"/>
  <c r="AY70"/>
  <c r="DG70" s="1"/>
  <c r="AY24"/>
  <c r="DG24" s="1"/>
  <c r="C24" i="40" s="1"/>
  <c r="AR70" i="54"/>
  <c r="DF70" s="1"/>
  <c r="B70" i="40" s="1"/>
  <c r="AP99" i="54"/>
  <c r="AR96"/>
  <c r="DF96" s="1"/>
  <c r="B96" i="40" s="1"/>
  <c r="AR81" i="54"/>
  <c r="DF81" s="1"/>
  <c r="B81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J79"/>
  <c r="F79" i="40" s="1"/>
  <c r="AY81" i="54"/>
  <c r="AY83"/>
  <c r="DG83" s="1"/>
  <c r="C83" i="40" s="1"/>
  <c r="AY86" i="54"/>
  <c r="DG86" s="1"/>
  <c r="C86" i="40" s="1"/>
  <c r="AY95" i="54"/>
  <c r="AY97"/>
  <c r="AY22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BX62" i="54"/>
  <c r="DG66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0" i="54" l="1"/>
  <c r="CW46"/>
  <c r="CW16"/>
  <c r="E5" i="40"/>
  <c r="DK5" i="54"/>
  <c r="CP44"/>
  <c r="CP38"/>
  <c r="CI26"/>
  <c r="CI17"/>
  <c r="CI7"/>
  <c r="CB1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G54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<sst xmlns="http://schemas.openxmlformats.org/spreadsheetml/2006/main" count="8158" uniqueCount="505">
  <si>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</si>
  <si>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</si>
  <si>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</si>
  <si>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</si>
  <si>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</si>
  <si>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</si>
  <si>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</si>
  <si>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</si>
  <si>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</si>
  <si>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</si>
  <si>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</si>
  <si>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</si>
  <si>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</si>
  <si>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</si>
  <si>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</si>
  <si>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</si>
  <si>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</si>
  <si>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</si>
  <si>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</si>
  <si>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</si>
  <si>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</si>
  <si>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</si>
  <si>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</si>
  <si>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</si>
  <si>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</si>
  <si>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</si>
  <si>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</si>
  <si>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</si>
  <si>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</si>
  <si>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</si>
  <si>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</si>
  <si>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</si>
  <si>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</si>
  <si>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</si>
  <si>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</si>
  <si>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</si>
  <si>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</si>
  <si>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</si>
  <si>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</si>
  <si>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</si>
  <si>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</si>
  <si>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</si>
  <si>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</si>
  <si>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</si>
  <si>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</si>
  <si>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</si>
  <si>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</si>
  <si>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</si>
  <si>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</si>
  <si>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</si>
  <si>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</si>
  <si>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</si>
  <si>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</si>
  <si>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</si>
  <si>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</si>
  <si>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</si>
  <si>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</si>
  <si>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</si>
  <si>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</si>
  <si>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</si>
  <si>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</si>
  <si>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</si>
  <si>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</si>
  <si>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</si>
  <si>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</si>
  <si>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</si>
  <si>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</si>
  <si>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</si>
  <si>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</si>
  <si>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</si>
  <si>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</si>
  <si>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</si>
  <si>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</si>
  <si>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</si>
  <si>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</si>
  <si>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</si>
  <si>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</si>
  <si>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</si>
  <si>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</si>
  <si>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</si>
  <si>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</si>
  <si>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</si>
  <si>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</si>
  <si>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</si>
  <si>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</si>
  <si>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</si>
  <si>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</si>
  <si>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</si>
  <si>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</si>
  <si>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</si>
  <si>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</si>
  <si>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</si>
  <si>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</si>
  <si>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</si>
  <si>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</si>
  <si>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</si>
  <si>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</si>
  <si>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</si>
  <si>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</si>
  <si>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</si>
  <si>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</si>
  <si>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</si>
  <si>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</si>
  <si>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</si>
  <si>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</si>
  <si>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</si>
  <si>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</si>
  <si>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</si>
  <si>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</si>
  <si>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</si>
  <si>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</si>
  <si>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</si>
  <si>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</si>
  <si>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</si>
  <si>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</si>
  <si>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</si>
  <si>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</si>
  <si>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</si>
  <si>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</si>
  <si>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</si>
  <si>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</si>
  <si>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</si>
  <si>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</si>
  <si>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</si>
  <si>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</si>
  <si>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</si>
  <si>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</si>
  <si>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</si>
  <si>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</si>
  <si>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</si>
  <si>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</si>
  <si>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</si>
  <si>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</si>
  <si>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</si>
  <si>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</si>
  <si>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</si>
  <si>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</si>
  <si>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</si>
  <si>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</si>
  <si>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</si>
  <si>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</si>
  <si>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</si>
  <si>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</si>
  <si>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</si>
  <si>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</si>
  <si>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</si>
  <si>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</si>
  <si>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</si>
  <si>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</si>
  <si>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</si>
  <si>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</si>
  <si>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</si>
  <si>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</si>
  <si>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</si>
  <si>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</si>
  <si>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</si>
  <si>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</si>
  <si>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</si>
  <si>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</si>
  <si>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</si>
  <si>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</si>
  <si>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</si>
  <si>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</si>
  <si>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</si>
  <si>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</si>
  <si>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</si>
  <si>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</si>
  <si>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</si>
  <si>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</si>
  <si>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</si>
  <si>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</si>
  <si>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</si>
  <si>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</si>
  <si>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</si>
  <si>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</si>
  <si>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</si>
  <si>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</si>
  <si>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</si>
  <si>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</si>
  <si>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</si>
  <si>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</si>
  <si>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</si>
  <si>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</si>
  <si>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</si>
  <si>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</si>
  <si>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</si>
  <si>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</si>
  <si>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</si>
  <si>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</si>
  <si>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</si>
  <si>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</si>
  <si>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</si>
  <si>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</si>
  <si>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</si>
  <si>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</si>
  <si>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</si>
  <si>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</si>
  <si>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</si>
  <si>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</si>
  <si>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</si>
  <si>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</si>
  <si>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</si>
  <si>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</si>
  <si>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</si>
  <si>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</si>
  <si>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</si>
  <si>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</si>
  <si>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</si>
  <si>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</si>
  <si>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</si>
  <si>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</si>
  <si>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</si>
  <si>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</si>
  <si>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</si>
  <si>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</si>
  <si>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</si>
  <si>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</si>
  <si>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</si>
  <si>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</si>
  <si>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</si>
  <si>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</si>
  <si>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</si>
  <si>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</si>
  <si>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</si>
  <si>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</si>
  <si>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</si>
  <si>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</si>
  <si>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</si>
  <si>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</si>
  <si>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</si>
  <si>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</si>
  <si>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</si>
  <si>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</si>
  <si>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</si>
  <si>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</si>
  <si>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</si>
  <si>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</si>
  <si>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</si>
  <si>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</si>
  <si>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</si>
  <si>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</si>
  <si>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</si>
  <si>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</si>
  <si>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</si>
  <si>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</si>
  <si>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</si>
  <si>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</si>
  <si>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</si>
  <si>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</si>
  <si>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</si>
  <si>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</si>
  <si>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</si>
  <si>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</si>
  <si>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</si>
  <si>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</si>
  <si>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</si>
  <si>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</si>
  <si>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</si>
  <si>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</si>
  <si>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</si>
  <si>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</si>
  <si>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</si>
  <si>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</si>
  <si>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</si>
  <si>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</si>
  <si>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</si>
  <si>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</si>
  <si>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</si>
  <si>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</si>
  <si>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</si>
  <si>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</si>
  <si>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</si>
  <si>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</si>
  <si>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</si>
  <si>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</si>
  <si>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</si>
  <si>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</si>
  <si>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</si>
  <si>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</si>
  <si>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</si>
  <si>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</si>
  <si>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</si>
  <si>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</si>
  <si>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</si>
  <si>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</si>
  <si>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</si>
  <si>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</si>
  <si>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</si>
  <si>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</si>
  <si>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</si>
  <si>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</si>
  <si>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</si>
  <si>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</si>
  <si>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</si>
  <si>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</si>
  <si>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</si>
  <si>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</si>
  <si>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</si>
  <si>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</si>
  <si>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</si>
  <si>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</si>
  <si>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</si>
  <si>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</si>
  <si>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</si>
  <si>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</si>
  <si>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</si>
  <si>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</si>
  <si>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</si>
  <si>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</si>
  <si>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</si>
  <si>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</si>
  <si>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</si>
  <si>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</si>
  <si>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</si>
  <si>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</si>
  <si>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</si>
  <si>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</si>
  <si>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</si>
  <si>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</si>
  <si>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</si>
  <si>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</si>
  <si>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</si>
  <si>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</si>
  <si>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</si>
  <si>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</si>
  <si>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</si>
  <si>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</si>
  <si>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</si>
  <si>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</si>
  <si>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</si>
  <si>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</si>
  <si>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</si>
  <si>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</si>
  <si>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</si>
  <si>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</si>
  <si>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</si>
  <si>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</si>
  <si>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</si>
  <si>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</si>
  <si>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</si>
  <si>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</si>
  <si>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</si>
  <si>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</si>
  <si>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</si>
  <si>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</si>
  <si>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</si>
  <si>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</si>
  <si>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</si>
  <si>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</si>
  <si>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</si>
  <si>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</si>
  <si>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</si>
  <si>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</si>
  <si>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</si>
  <si>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</si>
  <si>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</si>
  <si>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</si>
  <si>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</si>
  <si>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</si>
  <si>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</si>
  <si>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</si>
  <si>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</si>
  <si>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</si>
  <si>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</si>
  <si>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</si>
  <si>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</si>
  <si>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</si>
  <si>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</si>
  <si>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</si>
  <si>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</si>
  <si>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</si>
  <si>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</si>
  <si>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</si>
  <si>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</si>
  <si>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</si>
  <si>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</si>
  <si>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</si>
  <si>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</si>
  <si>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</si>
  <si>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</si>
  <si>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</si>
  <si>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</si>
  <si>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</si>
  <si>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</si>
  <si>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</si>
  <si>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</si>
  <si>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</si>
  <si>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</si>
  <si>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</si>
  <si>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</si>
  <si>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</si>
  <si>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</si>
  <si>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</si>
  <si>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</si>
  <si>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</si>
  <si>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</si>
  <si>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</si>
  <si>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</si>
  <si>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</si>
  <si>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</si>
  <si>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</si>
  <si>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</si>
  <si>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</si>
  <si>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</si>
  <si>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</si>
  <si>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</si>
  <si>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</si>
  <si>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</si>
  <si>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</si>
  <si>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</si>
  <si>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</si>
  <si>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</si>
  <si>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</si>
  <si>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</si>
  <si>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</si>
  <si>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</si>
  <si>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</si>
  <si>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</si>
  <si>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</si>
  <si>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</si>
  <si>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</si>
  <si>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</si>
  <si>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</si>
  <si>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</si>
  <si>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</si>
  <si>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</si>
  <si>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</si>
  <si>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</si>
  <si>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</si>
  <si>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</si>
  <si>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</si>
  <si>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</si>
  <si>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</si>
  <si>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</si>
  <si>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</si>
  <si>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</si>
  <si>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</si>
  <si>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</si>
  <si>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</si>
  <si>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</si>
  <si>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</si>
  <si>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</si>
  <si>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</si>
  <si>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</si>
  <si>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</si>
  <si>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</si>
  <si>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</si>
  <si>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</si>
  <si>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</si>
  <si>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</si>
  <si>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</si>
  <si>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</si>
  <si>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</si>
  <si>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</si>
  <si>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</si>
  <si>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</si>
  <si>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</si>
  <si>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</si>
  <si>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</si>
  <si>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</si>
  <si>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</si>
  <si>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</si>
  <si>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</si>
  <si>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</si>
  <si>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</si>
  <si>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</si>
  <si>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</si>
  <si>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</si>
  <si>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</si>
  <si>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</si>
  <si>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</si>
  <si>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</si>
  <si>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</si>
  <si>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</si>
  <si>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</si>
  <si>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</si>
  <si>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</si>
  <si>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</si>
  <si>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</si>
  <si>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</si>
  <si>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</si>
  <si>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</si>
  <si>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</si>
  <si>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</si>
  <si>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</si>
  <si>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</si>
  <si>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</si>
  <si>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51IS2022/12/04</t>
  </si>
  <si>
    <t>ADHPL</t>
  </si>
  <si>
    <t>CHANJUII</t>
  </si>
  <si>
    <t>DIKCHU</t>
  </si>
  <si>
    <t>GBHHPL</t>
  </si>
  <si>
    <t>KWHEP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</si>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</sst>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44899</v>
      </c>
      <c r="Z3" s="37">
        <f>S3</f>
        <v>44899</v>
      </c>
      <c r="AE3" s="36"/>
      <c r="AH3" s="38">
        <f>AV4</f>
        <v>44899</v>
      </c>
    </row>
    <row r="4" spans="1:48" ht="15.75" thickBot="1">
      <c r="A4" s="37">
        <f>frq!A1</f>
        <v>44899</v>
      </c>
      <c r="L4" s="37">
        <f>frq!A1</f>
        <v>44899</v>
      </c>
      <c r="P4" s="37">
        <f>frq!A1</f>
        <v>44899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</v>
      </c>
      <c r="I3" s="95">
        <v>14.49</v>
      </c>
      <c r="J3" s="95">
        <v>0</v>
      </c>
      <c r="K3" s="95">
        <v>0</v>
      </c>
      <c r="L3" s="95">
        <v>3.48</v>
      </c>
      <c r="M3" s="114">
        <v>0</v>
      </c>
      <c r="N3" s="113">
        <v>0</v>
      </c>
      <c r="O3" s="95">
        <v>0</v>
      </c>
      <c r="P3" s="95">
        <v>-40</v>
      </c>
      <c r="Q3" s="95">
        <v>-10</v>
      </c>
      <c r="R3" s="95">
        <v>0</v>
      </c>
      <c r="S3" s="114">
        <v>0</v>
      </c>
      <c r="U3" s="115">
        <v>-50</v>
      </c>
      <c r="V3" s="116">
        <v>73.97</v>
      </c>
      <c r="W3">
        <v>56</v>
      </c>
      <c r="X3">
        <v>14.49</v>
      </c>
      <c r="Y3">
        <v>3.48</v>
      </c>
      <c r="Z3">
        <v>-10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24.14</v>
      </c>
      <c r="I4" s="88">
        <v>14.49</v>
      </c>
      <c r="J4" s="88">
        <v>0</v>
      </c>
      <c r="K4" s="88">
        <v>0</v>
      </c>
      <c r="L4" s="88">
        <v>3.09</v>
      </c>
      <c r="M4" s="116">
        <v>0</v>
      </c>
      <c r="N4" s="115">
        <v>0</v>
      </c>
      <c r="O4" s="88">
        <v>0</v>
      </c>
      <c r="P4" s="88">
        <v>-40</v>
      </c>
      <c r="Q4" s="88">
        <v>-20</v>
      </c>
      <c r="R4" s="88">
        <v>0</v>
      </c>
      <c r="S4" s="116">
        <v>0</v>
      </c>
      <c r="U4" s="115">
        <v>-60</v>
      </c>
      <c r="V4" s="116">
        <v>41.72</v>
      </c>
      <c r="W4">
        <v>24.14</v>
      </c>
      <c r="X4">
        <v>14.49</v>
      </c>
      <c r="Y4">
        <v>3.09</v>
      </c>
      <c r="Z4">
        <v>-20</v>
      </c>
      <c r="AA4">
        <v>0</v>
      </c>
      <c r="AB4">
        <v>-40</v>
      </c>
    </row>
    <row r="5" spans="1:28">
      <c r="G5" t="s">
        <v>47</v>
      </c>
      <c r="H5" s="115">
        <v>0</v>
      </c>
      <c r="I5" s="88">
        <v>14.49</v>
      </c>
      <c r="J5" s="88">
        <v>0</v>
      </c>
      <c r="K5" s="88">
        <v>0</v>
      </c>
      <c r="L5" s="88">
        <v>3.09</v>
      </c>
      <c r="M5" s="116">
        <v>0</v>
      </c>
      <c r="N5" s="115">
        <v>-19</v>
      </c>
      <c r="O5" s="88">
        <v>0</v>
      </c>
      <c r="P5" s="88">
        <v>-40</v>
      </c>
      <c r="Q5" s="88">
        <v>-25</v>
      </c>
      <c r="R5" s="88">
        <v>0</v>
      </c>
      <c r="S5" s="116">
        <v>0</v>
      </c>
      <c r="U5" s="115">
        <v>-84</v>
      </c>
      <c r="V5" s="116">
        <v>17.579999999999998</v>
      </c>
      <c r="W5">
        <v>-19</v>
      </c>
      <c r="X5">
        <v>14.49</v>
      </c>
      <c r="Y5">
        <v>3.09</v>
      </c>
      <c r="Z5">
        <v>-25</v>
      </c>
      <c r="AA5">
        <v>0</v>
      </c>
      <c r="AB5">
        <v>-40</v>
      </c>
    </row>
    <row r="6" spans="1:28">
      <c r="G6" t="s">
        <v>48</v>
      </c>
      <c r="H6" s="115">
        <v>22.21</v>
      </c>
      <c r="I6" s="88">
        <v>14.49</v>
      </c>
      <c r="J6" s="88">
        <v>0</v>
      </c>
      <c r="K6" s="88">
        <v>0</v>
      </c>
      <c r="L6" s="88">
        <v>2.41</v>
      </c>
      <c r="M6" s="116">
        <v>0</v>
      </c>
      <c r="N6" s="115">
        <v>0</v>
      </c>
      <c r="O6" s="88">
        <v>0</v>
      </c>
      <c r="P6" s="88">
        <v>-90</v>
      </c>
      <c r="Q6" s="88">
        <v>-25</v>
      </c>
      <c r="R6" s="88">
        <v>0</v>
      </c>
      <c r="S6" s="116">
        <v>0</v>
      </c>
      <c r="U6" s="115">
        <v>-115</v>
      </c>
      <c r="V6" s="116">
        <v>39.11</v>
      </c>
      <c r="W6">
        <v>22.21</v>
      </c>
      <c r="X6">
        <v>14.49</v>
      </c>
      <c r="Y6">
        <v>2.41</v>
      </c>
      <c r="Z6">
        <v>-25</v>
      </c>
      <c r="AA6">
        <v>0</v>
      </c>
      <c r="AB6">
        <v>-90</v>
      </c>
    </row>
    <row r="7" spans="1:28">
      <c r="G7" t="s">
        <v>49</v>
      </c>
      <c r="H7" s="115">
        <v>5.79</v>
      </c>
      <c r="I7" s="88">
        <v>48.29</v>
      </c>
      <c r="J7" s="88">
        <v>0</v>
      </c>
      <c r="K7" s="88">
        <v>0</v>
      </c>
      <c r="L7" s="88">
        <v>6.37</v>
      </c>
      <c r="M7" s="116">
        <v>0</v>
      </c>
      <c r="N7" s="115">
        <v>0</v>
      </c>
      <c r="O7" s="88">
        <v>0</v>
      </c>
      <c r="P7" s="88">
        <v>-60</v>
      </c>
      <c r="Q7" s="88">
        <v>-55</v>
      </c>
      <c r="R7" s="88">
        <v>0</v>
      </c>
      <c r="S7" s="116">
        <v>0</v>
      </c>
      <c r="U7" s="115">
        <v>-115</v>
      </c>
      <c r="V7" s="116">
        <v>60.45</v>
      </c>
      <c r="W7">
        <v>5.79</v>
      </c>
      <c r="X7">
        <v>48.29</v>
      </c>
      <c r="Y7">
        <v>6.37</v>
      </c>
      <c r="Z7">
        <v>-55</v>
      </c>
      <c r="AA7">
        <v>0</v>
      </c>
      <c r="AB7">
        <v>-60</v>
      </c>
    </row>
    <row r="8" spans="1:28">
      <c r="G8" t="s">
        <v>50</v>
      </c>
      <c r="H8" s="115">
        <v>30.9</v>
      </c>
      <c r="I8" s="88">
        <v>4.83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-105</v>
      </c>
      <c r="Q8" s="88">
        <v>-10</v>
      </c>
      <c r="R8" s="88">
        <v>0</v>
      </c>
      <c r="S8" s="116">
        <v>0</v>
      </c>
      <c r="U8" s="115">
        <v>-115</v>
      </c>
      <c r="V8" s="116">
        <v>35.729999999999997</v>
      </c>
      <c r="W8">
        <v>30.9</v>
      </c>
      <c r="X8">
        <v>4.83</v>
      </c>
      <c r="Y8">
        <v>0</v>
      </c>
      <c r="Z8">
        <v>-10</v>
      </c>
      <c r="AA8">
        <v>0</v>
      </c>
      <c r="AB8">
        <v>-105</v>
      </c>
    </row>
    <row r="9" spans="1:28">
      <c r="G9" t="s">
        <v>51</v>
      </c>
      <c r="H9" s="115">
        <v>50.22</v>
      </c>
      <c r="I9" s="88">
        <v>0</v>
      </c>
      <c r="J9" s="88">
        <v>0</v>
      </c>
      <c r="K9" s="88">
        <v>0</v>
      </c>
      <c r="L9" s="88">
        <v>2.5099999999999998</v>
      </c>
      <c r="M9" s="116">
        <v>0</v>
      </c>
      <c r="N9" s="115">
        <v>0</v>
      </c>
      <c r="O9" s="88">
        <v>0</v>
      </c>
      <c r="P9" s="88">
        <v>-60</v>
      </c>
      <c r="Q9" s="88">
        <v>-25</v>
      </c>
      <c r="R9" s="88">
        <v>0</v>
      </c>
      <c r="S9" s="116">
        <v>0</v>
      </c>
      <c r="U9" s="115">
        <v>-85</v>
      </c>
      <c r="V9" s="116">
        <v>52.73</v>
      </c>
      <c r="W9">
        <v>50.22</v>
      </c>
      <c r="X9">
        <v>0</v>
      </c>
      <c r="Y9">
        <v>2.5099999999999998</v>
      </c>
      <c r="Z9">
        <v>-25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2.5099999999999998</v>
      </c>
      <c r="M10" s="116">
        <v>0</v>
      </c>
      <c r="N10" s="115">
        <v>0</v>
      </c>
      <c r="O10" s="88">
        <v>0</v>
      </c>
      <c r="P10" s="88">
        <v>-60</v>
      </c>
      <c r="Q10" s="88">
        <v>-25</v>
      </c>
      <c r="R10" s="88">
        <v>0</v>
      </c>
      <c r="S10" s="116">
        <v>0</v>
      </c>
      <c r="U10" s="115">
        <v>-85</v>
      </c>
      <c r="V10" s="116">
        <v>2.5099999999999998</v>
      </c>
      <c r="W10">
        <v>0</v>
      </c>
      <c r="X10">
        <v>0</v>
      </c>
      <c r="Y10">
        <v>2.5099999999999998</v>
      </c>
      <c r="Z10">
        <v>-25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2.5099999999999998</v>
      </c>
      <c r="M11" s="116">
        <v>0</v>
      </c>
      <c r="N11" s="115">
        <v>-39</v>
      </c>
      <c r="O11" s="88">
        <v>0</v>
      </c>
      <c r="P11" s="88">
        <v>-60</v>
      </c>
      <c r="Q11" s="88">
        <v>-55</v>
      </c>
      <c r="R11" s="88">
        <v>0</v>
      </c>
      <c r="S11" s="116">
        <v>0</v>
      </c>
      <c r="U11" s="115">
        <v>-154</v>
      </c>
      <c r="V11" s="116">
        <v>2.5099999999999998</v>
      </c>
      <c r="W11">
        <v>-39</v>
      </c>
      <c r="X11">
        <v>0</v>
      </c>
      <c r="Y11">
        <v>2.5099999999999998</v>
      </c>
      <c r="Z11">
        <v>-55</v>
      </c>
      <c r="AA11">
        <v>0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2.5099999999999998</v>
      </c>
      <c r="M12" s="116">
        <v>0</v>
      </c>
      <c r="N12" s="115">
        <v>-34</v>
      </c>
      <c r="O12" s="88">
        <v>0</v>
      </c>
      <c r="P12" s="88">
        <v>-60</v>
      </c>
      <c r="Q12" s="88">
        <v>-10</v>
      </c>
      <c r="R12" s="88">
        <v>0</v>
      </c>
      <c r="S12" s="116">
        <v>0</v>
      </c>
      <c r="U12" s="115">
        <v>-104</v>
      </c>
      <c r="V12" s="116">
        <v>2.5099999999999998</v>
      </c>
      <c r="W12">
        <v>-34</v>
      </c>
      <c r="X12">
        <v>0</v>
      </c>
      <c r="Y12">
        <v>2.5099999999999998</v>
      </c>
      <c r="Z12">
        <v>-10</v>
      </c>
      <c r="AA12">
        <v>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6.28</v>
      </c>
      <c r="M13" s="116">
        <v>0</v>
      </c>
      <c r="N13" s="115">
        <v>-16</v>
      </c>
      <c r="O13" s="88">
        <v>0</v>
      </c>
      <c r="P13" s="88">
        <v>-70</v>
      </c>
      <c r="Q13" s="88">
        <v>-20</v>
      </c>
      <c r="R13" s="88">
        <v>0</v>
      </c>
      <c r="S13" s="116">
        <v>0</v>
      </c>
      <c r="U13" s="115">
        <v>-106</v>
      </c>
      <c r="V13" s="116">
        <v>6.28</v>
      </c>
      <c r="W13">
        <v>-16</v>
      </c>
      <c r="X13">
        <v>0</v>
      </c>
      <c r="Y13">
        <v>6.28</v>
      </c>
      <c r="Z13">
        <v>-20</v>
      </c>
      <c r="AA13">
        <v>0</v>
      </c>
      <c r="AB13">
        <v>-70</v>
      </c>
    </row>
    <row r="14" spans="1:28">
      <c r="G14" t="s">
        <v>56</v>
      </c>
      <c r="H14" s="115">
        <v>0</v>
      </c>
      <c r="I14" s="88">
        <v>14.49</v>
      </c>
      <c r="J14" s="88">
        <v>0</v>
      </c>
      <c r="K14" s="88">
        <v>0</v>
      </c>
      <c r="L14" s="88">
        <v>0</v>
      </c>
      <c r="M14" s="116">
        <v>0</v>
      </c>
      <c r="N14" s="115">
        <v>-16</v>
      </c>
      <c r="O14" s="88">
        <v>0</v>
      </c>
      <c r="P14" s="88">
        <v>-105</v>
      </c>
      <c r="Q14" s="88">
        <v>-20</v>
      </c>
      <c r="R14" s="88">
        <v>0</v>
      </c>
      <c r="S14" s="116">
        <v>0</v>
      </c>
      <c r="U14" s="115">
        <v>-141</v>
      </c>
      <c r="V14" s="116">
        <v>14.49</v>
      </c>
      <c r="W14">
        <v>-16</v>
      </c>
      <c r="X14">
        <v>14.49</v>
      </c>
      <c r="Y14">
        <v>0</v>
      </c>
      <c r="Z14">
        <v>-20</v>
      </c>
      <c r="AA14">
        <v>0</v>
      </c>
      <c r="AB14">
        <v>-105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2.5099999999999998</v>
      </c>
      <c r="M15" s="116">
        <v>0</v>
      </c>
      <c r="N15" s="115">
        <v>-37</v>
      </c>
      <c r="O15" s="88">
        <v>-20</v>
      </c>
      <c r="P15" s="88">
        <v>-80</v>
      </c>
      <c r="Q15" s="88">
        <v>-55</v>
      </c>
      <c r="R15" s="88">
        <v>0</v>
      </c>
      <c r="S15" s="116">
        <v>0</v>
      </c>
      <c r="U15" s="115">
        <v>-192</v>
      </c>
      <c r="V15" s="116">
        <v>2.5099999999999998</v>
      </c>
      <c r="W15">
        <v>-37</v>
      </c>
      <c r="X15">
        <v>-20</v>
      </c>
      <c r="Y15">
        <v>2.5099999999999998</v>
      </c>
      <c r="Z15">
        <v>-55</v>
      </c>
      <c r="AA15">
        <v>0</v>
      </c>
      <c r="AB15">
        <v>-80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2.5099999999999998</v>
      </c>
      <c r="M16" s="116">
        <v>0</v>
      </c>
      <c r="N16" s="115">
        <v>0</v>
      </c>
      <c r="O16" s="88">
        <v>0</v>
      </c>
      <c r="P16" s="88">
        <v>-60</v>
      </c>
      <c r="Q16" s="88">
        <v>-10</v>
      </c>
      <c r="R16" s="88">
        <v>0</v>
      </c>
      <c r="S16" s="116">
        <v>0</v>
      </c>
      <c r="U16" s="115">
        <v>-70</v>
      </c>
      <c r="V16" s="116">
        <v>2.5099999999999998</v>
      </c>
      <c r="W16">
        <v>0</v>
      </c>
      <c r="X16">
        <v>0</v>
      </c>
      <c r="Y16">
        <v>2.5099999999999998</v>
      </c>
      <c r="Z16">
        <v>-10</v>
      </c>
      <c r="AA16">
        <v>0</v>
      </c>
      <c r="AB16">
        <v>-60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2.7</v>
      </c>
      <c r="M17" s="116">
        <v>0</v>
      </c>
      <c r="N17" s="115">
        <v>-38</v>
      </c>
      <c r="O17" s="88">
        <v>0</v>
      </c>
      <c r="P17" s="88">
        <v>-80</v>
      </c>
      <c r="Q17" s="88">
        <v>-30</v>
      </c>
      <c r="R17" s="88">
        <v>0</v>
      </c>
      <c r="S17" s="116">
        <v>0</v>
      </c>
      <c r="U17" s="115">
        <v>-148</v>
      </c>
      <c r="V17" s="116">
        <v>2.7</v>
      </c>
      <c r="W17">
        <v>-38</v>
      </c>
      <c r="X17">
        <v>0</v>
      </c>
      <c r="Y17">
        <v>2.7</v>
      </c>
      <c r="Z17">
        <v>-30</v>
      </c>
      <c r="AA17">
        <v>0</v>
      </c>
      <c r="AB17">
        <v>-80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2.5099999999999998</v>
      </c>
      <c r="M18" s="116">
        <v>0</v>
      </c>
      <c r="N18" s="115">
        <v>0</v>
      </c>
      <c r="O18" s="88">
        <v>0</v>
      </c>
      <c r="P18" s="88">
        <v>-60</v>
      </c>
      <c r="Q18" s="88">
        <v>-30</v>
      </c>
      <c r="R18" s="88">
        <v>0</v>
      </c>
      <c r="S18" s="116">
        <v>0</v>
      </c>
      <c r="U18" s="115">
        <v>-90</v>
      </c>
      <c r="V18" s="116">
        <v>2.5099999999999998</v>
      </c>
      <c r="W18">
        <v>0</v>
      </c>
      <c r="X18">
        <v>0</v>
      </c>
      <c r="Y18">
        <v>2.5099999999999998</v>
      </c>
      <c r="Z18">
        <v>-30</v>
      </c>
      <c r="AA18">
        <v>0</v>
      </c>
      <c r="AB18">
        <v>-60</v>
      </c>
    </row>
    <row r="19" spans="7:28">
      <c r="G19" t="s">
        <v>61</v>
      </c>
      <c r="H19" s="115">
        <v>33.799999999999997</v>
      </c>
      <c r="I19" s="88">
        <v>0</v>
      </c>
      <c r="J19" s="88">
        <v>0</v>
      </c>
      <c r="K19" s="88">
        <v>0</v>
      </c>
      <c r="L19" s="88">
        <v>7.05</v>
      </c>
      <c r="M19" s="116">
        <v>0</v>
      </c>
      <c r="N19" s="115">
        <v>0</v>
      </c>
      <c r="O19" s="88">
        <v>0</v>
      </c>
      <c r="P19" s="88">
        <v>-75</v>
      </c>
      <c r="Q19" s="88">
        <v>-60</v>
      </c>
      <c r="R19" s="88">
        <v>0</v>
      </c>
      <c r="S19" s="116">
        <v>0</v>
      </c>
      <c r="U19" s="115">
        <v>-135</v>
      </c>
      <c r="V19" s="116">
        <v>40.85</v>
      </c>
      <c r="W19">
        <v>33.799999999999997</v>
      </c>
      <c r="X19">
        <v>0</v>
      </c>
      <c r="Y19">
        <v>7.05</v>
      </c>
      <c r="Z19">
        <v>-60</v>
      </c>
      <c r="AA19">
        <v>0</v>
      </c>
      <c r="AB19">
        <v>-75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0.97</v>
      </c>
      <c r="M20" s="116">
        <v>0</v>
      </c>
      <c r="N20" s="115">
        <v>0</v>
      </c>
      <c r="O20" s="88">
        <v>0</v>
      </c>
      <c r="P20" s="88">
        <v>-50</v>
      </c>
      <c r="Q20" s="88">
        <v>-20</v>
      </c>
      <c r="R20" s="88">
        <v>0</v>
      </c>
      <c r="S20" s="116">
        <v>0</v>
      </c>
      <c r="U20" s="115">
        <v>-70</v>
      </c>
      <c r="V20" s="116">
        <v>0.97</v>
      </c>
      <c r="W20">
        <v>0</v>
      </c>
      <c r="X20">
        <v>0</v>
      </c>
      <c r="Y20">
        <v>0.97</v>
      </c>
      <c r="Z20">
        <v>-20</v>
      </c>
      <c r="AA20">
        <v>0</v>
      </c>
      <c r="AB20">
        <v>-50</v>
      </c>
    </row>
    <row r="21" spans="7:28">
      <c r="G21" t="s">
        <v>63</v>
      </c>
      <c r="H21" s="115">
        <v>0</v>
      </c>
      <c r="I21" s="88">
        <v>14.49</v>
      </c>
      <c r="J21" s="88">
        <v>0</v>
      </c>
      <c r="K21" s="88">
        <v>0</v>
      </c>
      <c r="L21" s="88">
        <v>2.7</v>
      </c>
      <c r="M21" s="116">
        <v>0</v>
      </c>
      <c r="N21" s="115">
        <v>-39</v>
      </c>
      <c r="O21" s="88">
        <v>0</v>
      </c>
      <c r="P21" s="88">
        <v>-95</v>
      </c>
      <c r="Q21" s="88">
        <v>-20</v>
      </c>
      <c r="R21" s="88">
        <v>0</v>
      </c>
      <c r="S21" s="116">
        <v>0</v>
      </c>
      <c r="U21" s="115">
        <v>-154</v>
      </c>
      <c r="V21" s="116">
        <v>17.190000000000001</v>
      </c>
      <c r="W21">
        <v>-39</v>
      </c>
      <c r="X21">
        <v>14.49</v>
      </c>
      <c r="Y21">
        <v>2.7</v>
      </c>
      <c r="Z21">
        <v>-20</v>
      </c>
      <c r="AA21">
        <v>0</v>
      </c>
      <c r="AB21">
        <v>-95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3.57</v>
      </c>
      <c r="M22" s="116">
        <v>0</v>
      </c>
      <c r="N22" s="115">
        <v>-9</v>
      </c>
      <c r="O22" s="88">
        <v>-22</v>
      </c>
      <c r="P22" s="88">
        <v>-115</v>
      </c>
      <c r="Q22" s="88">
        <v>-20</v>
      </c>
      <c r="R22" s="88">
        <v>0</v>
      </c>
      <c r="S22" s="116">
        <v>0</v>
      </c>
      <c r="U22" s="115">
        <v>-166</v>
      </c>
      <c r="V22" s="116">
        <v>3.57</v>
      </c>
      <c r="W22">
        <v>-9</v>
      </c>
      <c r="X22">
        <v>-22</v>
      </c>
      <c r="Y22">
        <v>3.57</v>
      </c>
      <c r="Z22">
        <v>-20</v>
      </c>
      <c r="AA22">
        <v>0</v>
      </c>
      <c r="AB22">
        <v>-115</v>
      </c>
    </row>
    <row r="23" spans="7:28">
      <c r="G23" t="s">
        <v>65</v>
      </c>
      <c r="H23" s="115">
        <v>25.11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-25</v>
      </c>
      <c r="P23" s="88">
        <v>-15</v>
      </c>
      <c r="Q23" s="88">
        <v>-55</v>
      </c>
      <c r="R23" s="88">
        <v>0</v>
      </c>
      <c r="S23" s="116">
        <v>0</v>
      </c>
      <c r="U23" s="115">
        <v>-95</v>
      </c>
      <c r="V23" s="116">
        <v>25.11</v>
      </c>
      <c r="W23">
        <v>25.11</v>
      </c>
      <c r="X23">
        <v>-25</v>
      </c>
      <c r="Y23">
        <v>0</v>
      </c>
      <c r="Z23">
        <v>-55</v>
      </c>
      <c r="AA23">
        <v>0</v>
      </c>
      <c r="AB23">
        <v>-15</v>
      </c>
    </row>
    <row r="24" spans="7:28">
      <c r="G24" t="s">
        <v>66</v>
      </c>
      <c r="H24" s="115">
        <v>16.420000000000002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-25</v>
      </c>
      <c r="P24" s="88">
        <v>-65</v>
      </c>
      <c r="Q24" s="88">
        <v>-10</v>
      </c>
      <c r="R24" s="88">
        <v>0</v>
      </c>
      <c r="S24" s="116">
        <v>0</v>
      </c>
      <c r="U24" s="115">
        <v>-100</v>
      </c>
      <c r="V24" s="116">
        <v>16.420000000000002</v>
      </c>
      <c r="W24">
        <v>16.420000000000002</v>
      </c>
      <c r="X24">
        <v>-25</v>
      </c>
      <c r="Y24">
        <v>0</v>
      </c>
      <c r="Z24">
        <v>-10</v>
      </c>
      <c r="AA24">
        <v>0</v>
      </c>
      <c r="AB24">
        <v>-65</v>
      </c>
    </row>
    <row r="25" spans="7:28">
      <c r="G25" t="s">
        <v>67</v>
      </c>
      <c r="H25" s="115">
        <v>62.77</v>
      </c>
      <c r="I25" s="88">
        <v>0</v>
      </c>
      <c r="J25" s="88">
        <v>0</v>
      </c>
      <c r="K25" s="88">
        <v>0</v>
      </c>
      <c r="L25" s="88">
        <v>4.6399999999999997</v>
      </c>
      <c r="M25" s="116">
        <v>0</v>
      </c>
      <c r="N25" s="115">
        <v>0</v>
      </c>
      <c r="O25" s="88">
        <v>-25</v>
      </c>
      <c r="P25" s="88">
        <v>-65</v>
      </c>
      <c r="Q25" s="88">
        <v>-10</v>
      </c>
      <c r="R25" s="88">
        <v>0</v>
      </c>
      <c r="S25" s="116">
        <v>0</v>
      </c>
      <c r="U25" s="115">
        <v>-100</v>
      </c>
      <c r="V25" s="116">
        <v>67.41</v>
      </c>
      <c r="W25">
        <v>62.77</v>
      </c>
      <c r="X25">
        <v>-25</v>
      </c>
      <c r="Y25">
        <v>4.6399999999999997</v>
      </c>
      <c r="Z25">
        <v>-10</v>
      </c>
      <c r="AA25">
        <v>0</v>
      </c>
      <c r="AB25">
        <v>-65</v>
      </c>
    </row>
    <row r="26" spans="7:28">
      <c r="G26" t="s">
        <v>68</v>
      </c>
      <c r="H26" s="115">
        <v>53.11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-25</v>
      </c>
      <c r="P26" s="88">
        <v>-65</v>
      </c>
      <c r="Q26" s="88">
        <v>-10</v>
      </c>
      <c r="R26" s="88">
        <v>0</v>
      </c>
      <c r="S26" s="116">
        <v>0</v>
      </c>
      <c r="U26" s="115">
        <v>-100</v>
      </c>
      <c r="V26" s="116">
        <v>53.11</v>
      </c>
      <c r="W26">
        <v>53.11</v>
      </c>
      <c r="X26">
        <v>-25</v>
      </c>
      <c r="Y26">
        <v>0</v>
      </c>
      <c r="Z26">
        <v>-10</v>
      </c>
      <c r="AA26">
        <v>0</v>
      </c>
      <c r="AB26">
        <v>-65</v>
      </c>
    </row>
    <row r="27" spans="7:28">
      <c r="G27" t="s">
        <v>69</v>
      </c>
      <c r="H27" s="115">
        <v>56.01</v>
      </c>
      <c r="I27" s="88">
        <v>0</v>
      </c>
      <c r="J27" s="88">
        <v>0</v>
      </c>
      <c r="K27" s="88">
        <v>0</v>
      </c>
      <c r="L27" s="88">
        <v>1.93</v>
      </c>
      <c r="M27" s="116">
        <v>0</v>
      </c>
      <c r="N27" s="115">
        <v>0</v>
      </c>
      <c r="O27" s="88">
        <v>-17</v>
      </c>
      <c r="P27" s="88">
        <v>-75</v>
      </c>
      <c r="Q27" s="88">
        <v>-45</v>
      </c>
      <c r="R27" s="88">
        <v>0</v>
      </c>
      <c r="S27" s="116">
        <v>0</v>
      </c>
      <c r="U27" s="115">
        <v>-137</v>
      </c>
      <c r="V27" s="116">
        <v>57.94</v>
      </c>
      <c r="W27">
        <v>56.01</v>
      </c>
      <c r="X27">
        <v>-17</v>
      </c>
      <c r="Y27">
        <v>1.93</v>
      </c>
      <c r="Z27">
        <v>-45</v>
      </c>
      <c r="AA27">
        <v>0</v>
      </c>
      <c r="AB27">
        <v>-75</v>
      </c>
    </row>
    <row r="28" spans="7:28">
      <c r="G28" t="s">
        <v>70</v>
      </c>
      <c r="H28" s="115">
        <v>0</v>
      </c>
      <c r="I28" s="88">
        <v>9.66</v>
      </c>
      <c r="J28" s="88">
        <v>0</v>
      </c>
      <c r="K28" s="88">
        <v>0</v>
      </c>
      <c r="L28" s="88">
        <v>2.2200000000000002</v>
      </c>
      <c r="M28" s="116">
        <v>0</v>
      </c>
      <c r="N28" s="115">
        <v>0</v>
      </c>
      <c r="O28" s="88">
        <v>0</v>
      </c>
      <c r="P28" s="88">
        <v>-90</v>
      </c>
      <c r="Q28" s="88">
        <v>0</v>
      </c>
      <c r="R28" s="88">
        <v>0</v>
      </c>
      <c r="S28" s="116">
        <v>0</v>
      </c>
      <c r="U28" s="115">
        <v>-90</v>
      </c>
      <c r="V28" s="116">
        <v>11.88</v>
      </c>
      <c r="W28">
        <v>0</v>
      </c>
      <c r="X28">
        <v>9.66</v>
      </c>
      <c r="Y28">
        <v>2.2200000000000002</v>
      </c>
      <c r="Z28">
        <v>0</v>
      </c>
      <c r="AA28">
        <v>0</v>
      </c>
      <c r="AB28">
        <v>-90</v>
      </c>
    </row>
    <row r="29" spans="7:28">
      <c r="G29" t="s">
        <v>71</v>
      </c>
      <c r="H29" s="115">
        <v>0</v>
      </c>
      <c r="I29" s="88">
        <v>7.73</v>
      </c>
      <c r="J29" s="88">
        <v>0</v>
      </c>
      <c r="K29" s="88">
        <v>0</v>
      </c>
      <c r="L29" s="88">
        <v>2.7</v>
      </c>
      <c r="M29" s="116">
        <v>0</v>
      </c>
      <c r="N29" s="115">
        <v>-20</v>
      </c>
      <c r="O29" s="88">
        <v>0</v>
      </c>
      <c r="P29" s="88">
        <v>-100</v>
      </c>
      <c r="Q29" s="88">
        <v>0</v>
      </c>
      <c r="R29" s="88">
        <v>0</v>
      </c>
      <c r="S29" s="116">
        <v>0</v>
      </c>
      <c r="U29" s="115">
        <v>-120</v>
      </c>
      <c r="V29" s="116">
        <v>10.43</v>
      </c>
      <c r="W29">
        <v>-20</v>
      </c>
      <c r="X29">
        <v>7.73</v>
      </c>
      <c r="Y29">
        <v>2.7</v>
      </c>
      <c r="Z29">
        <v>0</v>
      </c>
      <c r="AA29">
        <v>0</v>
      </c>
      <c r="AB29">
        <v>-100</v>
      </c>
    </row>
    <row r="30" spans="7:28">
      <c r="G30" t="s">
        <v>72</v>
      </c>
      <c r="H30" s="115">
        <v>14.49</v>
      </c>
      <c r="I30" s="88">
        <v>13.52</v>
      </c>
      <c r="J30" s="88">
        <v>0</v>
      </c>
      <c r="K30" s="88">
        <v>0</v>
      </c>
      <c r="L30" s="88">
        <v>3.38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31.39</v>
      </c>
      <c r="W30">
        <v>14.49</v>
      </c>
      <c r="X30">
        <v>13.52</v>
      </c>
      <c r="Y30">
        <v>3.38</v>
      </c>
      <c r="Z30">
        <v>0</v>
      </c>
      <c r="AA30">
        <v>0</v>
      </c>
      <c r="AB30">
        <v>-40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9.27</v>
      </c>
      <c r="M31" s="116">
        <v>0</v>
      </c>
      <c r="N31" s="115">
        <v>-65</v>
      </c>
      <c r="O31" s="88">
        <v>0</v>
      </c>
      <c r="P31" s="88">
        <v>-105</v>
      </c>
      <c r="Q31" s="88">
        <v>-35</v>
      </c>
      <c r="R31" s="88">
        <v>0</v>
      </c>
      <c r="S31" s="116">
        <v>0</v>
      </c>
      <c r="U31" s="115">
        <v>-205</v>
      </c>
      <c r="V31" s="116">
        <v>9.27</v>
      </c>
      <c r="W31">
        <v>-65</v>
      </c>
      <c r="X31">
        <v>0</v>
      </c>
      <c r="Y31">
        <v>9.27</v>
      </c>
      <c r="Z31">
        <v>-35</v>
      </c>
      <c r="AA31">
        <v>0</v>
      </c>
      <c r="AB31">
        <v>-105</v>
      </c>
    </row>
    <row r="32" spans="7:28">
      <c r="G32" t="s">
        <v>74</v>
      </c>
      <c r="H32" s="115">
        <v>6.76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-50</v>
      </c>
      <c r="V32" s="116">
        <v>6.76</v>
      </c>
      <c r="W32">
        <v>6.76</v>
      </c>
      <c r="X32">
        <v>0</v>
      </c>
      <c r="Y32">
        <v>0</v>
      </c>
      <c r="Z32">
        <v>0</v>
      </c>
      <c r="AA32">
        <v>0</v>
      </c>
      <c r="AB32">
        <v>-50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5.6</v>
      </c>
      <c r="M33" s="116">
        <v>0</v>
      </c>
      <c r="N33" s="115">
        <v>-29</v>
      </c>
      <c r="O33" s="88">
        <v>0</v>
      </c>
      <c r="P33" s="88">
        <v>-70</v>
      </c>
      <c r="Q33" s="88">
        <v>0</v>
      </c>
      <c r="R33" s="88">
        <v>0</v>
      </c>
      <c r="S33" s="116">
        <v>0</v>
      </c>
      <c r="U33" s="115">
        <v>-99</v>
      </c>
      <c r="V33" s="116">
        <v>5.6</v>
      </c>
      <c r="W33">
        <v>-29</v>
      </c>
      <c r="X33">
        <v>0</v>
      </c>
      <c r="Y33">
        <v>5.6</v>
      </c>
      <c r="Z33">
        <v>0</v>
      </c>
      <c r="AA33">
        <v>0</v>
      </c>
      <c r="AB33">
        <v>-70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5.31</v>
      </c>
      <c r="M34" s="116">
        <v>0</v>
      </c>
      <c r="N34" s="115">
        <v>-20</v>
      </c>
      <c r="O34" s="88">
        <v>0</v>
      </c>
      <c r="P34" s="88">
        <v>-100</v>
      </c>
      <c r="Q34" s="88">
        <v>0</v>
      </c>
      <c r="R34" s="88">
        <v>0</v>
      </c>
      <c r="S34" s="116">
        <v>0</v>
      </c>
      <c r="U34" s="115">
        <v>-120</v>
      </c>
      <c r="V34" s="116">
        <v>5.31</v>
      </c>
      <c r="W34">
        <v>-20</v>
      </c>
      <c r="X34">
        <v>0</v>
      </c>
      <c r="Y34">
        <v>5.31</v>
      </c>
      <c r="Z34">
        <v>0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19.309999999999999</v>
      </c>
      <c r="J35" s="88">
        <v>0</v>
      </c>
      <c r="K35" s="88">
        <v>0</v>
      </c>
      <c r="L35" s="88">
        <v>5.41</v>
      </c>
      <c r="M35" s="116">
        <v>0</v>
      </c>
      <c r="N35" s="115">
        <v>-66</v>
      </c>
      <c r="O35" s="88">
        <v>0</v>
      </c>
      <c r="P35" s="88">
        <v>-130</v>
      </c>
      <c r="Q35" s="88">
        <v>0</v>
      </c>
      <c r="R35" s="88">
        <v>0</v>
      </c>
      <c r="S35" s="116">
        <v>0</v>
      </c>
      <c r="U35" s="115">
        <v>-196</v>
      </c>
      <c r="V35" s="116">
        <v>24.72</v>
      </c>
      <c r="W35">
        <v>-66</v>
      </c>
      <c r="X35">
        <v>19.309999999999999</v>
      </c>
      <c r="Y35">
        <v>5.41</v>
      </c>
      <c r="Z35">
        <v>0</v>
      </c>
      <c r="AA35">
        <v>0</v>
      </c>
      <c r="AB35">
        <v>-130</v>
      </c>
    </row>
    <row r="36" spans="7:28">
      <c r="G36" t="s">
        <v>78</v>
      </c>
      <c r="H36" s="115">
        <v>0</v>
      </c>
      <c r="I36" s="88">
        <v>28.97</v>
      </c>
      <c r="J36" s="88">
        <v>0</v>
      </c>
      <c r="K36" s="88">
        <v>0</v>
      </c>
      <c r="L36" s="88">
        <v>4.7300000000000004</v>
      </c>
      <c r="M36" s="116">
        <v>0</v>
      </c>
      <c r="N36" s="115">
        <v>-19</v>
      </c>
      <c r="O36" s="88">
        <v>0</v>
      </c>
      <c r="P36" s="88">
        <v>-40</v>
      </c>
      <c r="Q36" s="88">
        <v>-35</v>
      </c>
      <c r="R36" s="88">
        <v>0</v>
      </c>
      <c r="S36" s="116">
        <v>0</v>
      </c>
      <c r="U36" s="115">
        <v>-94</v>
      </c>
      <c r="V36" s="116">
        <v>33.700000000000003</v>
      </c>
      <c r="W36">
        <v>-19</v>
      </c>
      <c r="X36">
        <v>28.97</v>
      </c>
      <c r="Y36">
        <v>4.7300000000000004</v>
      </c>
      <c r="Z36">
        <v>-35</v>
      </c>
      <c r="AA36">
        <v>0</v>
      </c>
      <c r="AB36">
        <v>-40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8.69</v>
      </c>
      <c r="M37" s="116">
        <v>0</v>
      </c>
      <c r="N37" s="115">
        <v>-47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>
        <v>-92</v>
      </c>
      <c r="V37" s="116">
        <v>8.69</v>
      </c>
      <c r="W37">
        <v>-47</v>
      </c>
      <c r="X37">
        <v>0</v>
      </c>
      <c r="Y37">
        <v>8.69</v>
      </c>
      <c r="Z37">
        <v>0</v>
      </c>
      <c r="AA37">
        <v>0</v>
      </c>
      <c r="AB37">
        <v>-45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1.55</v>
      </c>
      <c r="M38" s="116">
        <v>0</v>
      </c>
      <c r="N38" s="115">
        <v>0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-45</v>
      </c>
      <c r="V38" s="116">
        <v>1.55</v>
      </c>
      <c r="W38">
        <v>0</v>
      </c>
      <c r="X38">
        <v>0</v>
      </c>
      <c r="Y38">
        <v>1.55</v>
      </c>
      <c r="Z38">
        <v>0</v>
      </c>
      <c r="AA38">
        <v>0</v>
      </c>
      <c r="AB38">
        <v>-45</v>
      </c>
    </row>
    <row r="39" spans="7:28">
      <c r="G39" t="s">
        <v>81</v>
      </c>
      <c r="H39" s="115">
        <v>0</v>
      </c>
      <c r="I39" s="88">
        <v>43.46</v>
      </c>
      <c r="J39" s="88">
        <v>0</v>
      </c>
      <c r="K39" s="88">
        <v>0</v>
      </c>
      <c r="L39" s="88">
        <v>3.67</v>
      </c>
      <c r="M39" s="116">
        <v>0</v>
      </c>
      <c r="N39" s="115">
        <v>-39</v>
      </c>
      <c r="O39" s="88">
        <v>0</v>
      </c>
      <c r="P39" s="88">
        <v>-90</v>
      </c>
      <c r="Q39" s="88">
        <v>0</v>
      </c>
      <c r="R39" s="88">
        <v>0</v>
      </c>
      <c r="S39" s="116">
        <v>0</v>
      </c>
      <c r="U39" s="115">
        <v>-129</v>
      </c>
      <c r="V39" s="116">
        <v>47.13</v>
      </c>
      <c r="W39">
        <v>-39</v>
      </c>
      <c r="X39">
        <v>43.46</v>
      </c>
      <c r="Y39">
        <v>3.67</v>
      </c>
      <c r="Z39">
        <v>0</v>
      </c>
      <c r="AA39">
        <v>0</v>
      </c>
      <c r="AB39">
        <v>-90</v>
      </c>
    </row>
    <row r="40" spans="7:28">
      <c r="G40" t="s">
        <v>82</v>
      </c>
      <c r="H40" s="115">
        <v>0</v>
      </c>
      <c r="I40" s="88">
        <v>33.799999999999997</v>
      </c>
      <c r="J40" s="88">
        <v>0</v>
      </c>
      <c r="K40" s="88">
        <v>0</v>
      </c>
      <c r="L40" s="88">
        <v>2.7</v>
      </c>
      <c r="M40" s="116">
        <v>0</v>
      </c>
      <c r="N40" s="115">
        <v>-36</v>
      </c>
      <c r="O40" s="88">
        <v>0</v>
      </c>
      <c r="P40" s="88">
        <v>-160</v>
      </c>
      <c r="Q40" s="88">
        <v>0</v>
      </c>
      <c r="R40" s="88">
        <v>0</v>
      </c>
      <c r="S40" s="116">
        <v>0</v>
      </c>
      <c r="U40" s="115">
        <v>-196</v>
      </c>
      <c r="V40" s="116">
        <v>36.5</v>
      </c>
      <c r="W40">
        <v>-36</v>
      </c>
      <c r="X40">
        <v>33.799999999999997</v>
      </c>
      <c r="Y40">
        <v>2.7</v>
      </c>
      <c r="Z40">
        <v>0</v>
      </c>
      <c r="AA40">
        <v>0</v>
      </c>
      <c r="AB40">
        <v>-160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-9</v>
      </c>
      <c r="O41" s="88">
        <v>-11</v>
      </c>
      <c r="P41" s="88">
        <v>-70</v>
      </c>
      <c r="Q41" s="88">
        <v>-35</v>
      </c>
      <c r="R41" s="88">
        <v>0</v>
      </c>
      <c r="S41" s="116">
        <v>0</v>
      </c>
      <c r="U41" s="115">
        <v>-125</v>
      </c>
      <c r="V41" s="116">
        <v>0</v>
      </c>
      <c r="W41">
        <v>-9</v>
      </c>
      <c r="X41">
        <v>-11</v>
      </c>
      <c r="Y41">
        <v>0</v>
      </c>
      <c r="Z41">
        <v>-35</v>
      </c>
      <c r="AA41">
        <v>0</v>
      </c>
      <c r="AB41">
        <v>-70</v>
      </c>
    </row>
    <row r="42" spans="7:28">
      <c r="G42" t="s">
        <v>84</v>
      </c>
      <c r="H42" s="115">
        <v>0</v>
      </c>
      <c r="I42" s="88">
        <v>14.48</v>
      </c>
      <c r="J42" s="88">
        <v>0</v>
      </c>
      <c r="K42" s="88">
        <v>0</v>
      </c>
      <c r="L42" s="88">
        <v>0.97</v>
      </c>
      <c r="M42" s="116">
        <v>0</v>
      </c>
      <c r="N42" s="115">
        <v>-22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-92</v>
      </c>
      <c r="V42" s="116">
        <v>15.45</v>
      </c>
      <c r="W42">
        <v>-22</v>
      </c>
      <c r="X42">
        <v>14.48</v>
      </c>
      <c r="Y42">
        <v>0.97</v>
      </c>
      <c r="Z42">
        <v>0</v>
      </c>
      <c r="AA42">
        <v>0</v>
      </c>
      <c r="AB42">
        <v>-70</v>
      </c>
    </row>
    <row r="43" spans="7:28">
      <c r="G43" t="s">
        <v>85</v>
      </c>
      <c r="H43" s="115">
        <v>38.630000000000003</v>
      </c>
      <c r="I43" s="88">
        <v>11.59</v>
      </c>
      <c r="J43" s="88">
        <v>0</v>
      </c>
      <c r="K43" s="88">
        <v>0</v>
      </c>
      <c r="L43" s="88">
        <v>10.14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-40</v>
      </c>
      <c r="V43" s="116">
        <v>60.36</v>
      </c>
      <c r="W43">
        <v>38.630000000000003</v>
      </c>
      <c r="X43">
        <v>11.59</v>
      </c>
      <c r="Y43">
        <v>10.14</v>
      </c>
      <c r="Z43">
        <v>0</v>
      </c>
      <c r="AA43">
        <v>0</v>
      </c>
      <c r="AB43">
        <v>-40</v>
      </c>
    </row>
    <row r="44" spans="7:28">
      <c r="G44" t="s">
        <v>86</v>
      </c>
      <c r="H44" s="115">
        <v>0</v>
      </c>
      <c r="I44" s="88">
        <v>4.83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0</v>
      </c>
      <c r="S44" s="116">
        <v>0</v>
      </c>
      <c r="U44" s="115">
        <v>-40</v>
      </c>
      <c r="V44" s="116">
        <v>4.83</v>
      </c>
      <c r="W44">
        <v>0</v>
      </c>
      <c r="X44">
        <v>4.83</v>
      </c>
      <c r="Y44">
        <v>0</v>
      </c>
      <c r="Z44">
        <v>0</v>
      </c>
      <c r="AA44">
        <v>0</v>
      </c>
      <c r="AB44">
        <v>-40</v>
      </c>
    </row>
    <row r="45" spans="7:28">
      <c r="G45" t="s">
        <v>87</v>
      </c>
      <c r="H45" s="115">
        <v>0</v>
      </c>
      <c r="I45" s="88">
        <v>5.79</v>
      </c>
      <c r="J45" s="88">
        <v>0</v>
      </c>
      <c r="K45" s="88">
        <v>0</v>
      </c>
      <c r="L45" s="88">
        <v>4.83</v>
      </c>
      <c r="M45" s="116">
        <v>0.57999999999999996</v>
      </c>
      <c r="N45" s="115">
        <v>-42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-82</v>
      </c>
      <c r="V45" s="116">
        <v>11.2</v>
      </c>
      <c r="W45">
        <v>-42</v>
      </c>
      <c r="X45">
        <v>5.79</v>
      </c>
      <c r="Y45">
        <v>4.83</v>
      </c>
      <c r="Z45">
        <v>0</v>
      </c>
      <c r="AA45">
        <v>0.57999999999999996</v>
      </c>
      <c r="AB45">
        <v>-40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3.77</v>
      </c>
      <c r="M46" s="116">
        <v>0.57999999999999996</v>
      </c>
      <c r="N46" s="115">
        <v>-13</v>
      </c>
      <c r="O46" s="88">
        <v>0</v>
      </c>
      <c r="P46" s="88">
        <v>-40</v>
      </c>
      <c r="Q46" s="88">
        <v>-35</v>
      </c>
      <c r="R46" s="88">
        <v>0</v>
      </c>
      <c r="S46" s="116">
        <v>0</v>
      </c>
      <c r="U46" s="115">
        <v>-88</v>
      </c>
      <c r="V46" s="116">
        <v>4.3499999999999996</v>
      </c>
      <c r="W46">
        <v>-13</v>
      </c>
      <c r="X46">
        <v>0</v>
      </c>
      <c r="Y46">
        <v>3.77</v>
      </c>
      <c r="Z46">
        <v>-35</v>
      </c>
      <c r="AA46">
        <v>0.57999999999999996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4.83</v>
      </c>
      <c r="M47" s="116">
        <v>0.57999999999999996</v>
      </c>
      <c r="N47" s="115">
        <v>-32</v>
      </c>
      <c r="O47" s="88">
        <v>-25</v>
      </c>
      <c r="P47" s="88">
        <v>-80</v>
      </c>
      <c r="Q47" s="88">
        <v>0</v>
      </c>
      <c r="R47" s="88">
        <v>0</v>
      </c>
      <c r="S47" s="116">
        <v>0</v>
      </c>
      <c r="U47" s="115">
        <v>-137</v>
      </c>
      <c r="V47" s="116">
        <v>5.41</v>
      </c>
      <c r="W47">
        <v>-32</v>
      </c>
      <c r="X47">
        <v>-25</v>
      </c>
      <c r="Y47">
        <v>4.83</v>
      </c>
      <c r="Z47">
        <v>0</v>
      </c>
      <c r="AA47">
        <v>0.57999999999999996</v>
      </c>
      <c r="AB47">
        <v>-80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3.57</v>
      </c>
      <c r="M48" s="116">
        <v>0.57999999999999996</v>
      </c>
      <c r="N48" s="115">
        <v>-24</v>
      </c>
      <c r="O48" s="88">
        <v>-36</v>
      </c>
      <c r="P48" s="88">
        <v>-95</v>
      </c>
      <c r="Q48" s="88">
        <v>0</v>
      </c>
      <c r="R48" s="88">
        <v>0</v>
      </c>
      <c r="S48" s="116">
        <v>0</v>
      </c>
      <c r="U48" s="115">
        <v>-155</v>
      </c>
      <c r="V48" s="116">
        <v>4.1500000000000004</v>
      </c>
      <c r="W48">
        <v>-24</v>
      </c>
      <c r="X48">
        <v>-36</v>
      </c>
      <c r="Y48">
        <v>3.57</v>
      </c>
      <c r="Z48">
        <v>0</v>
      </c>
      <c r="AA48">
        <v>0.57999999999999996</v>
      </c>
      <c r="AB48">
        <v>-95</v>
      </c>
    </row>
    <row r="49" spans="7:28">
      <c r="G49" t="s">
        <v>91</v>
      </c>
      <c r="H49" s="115">
        <v>23.17</v>
      </c>
      <c r="I49" s="88">
        <v>0</v>
      </c>
      <c r="J49" s="88">
        <v>0</v>
      </c>
      <c r="K49" s="88">
        <v>0</v>
      </c>
      <c r="L49" s="88">
        <v>7.73</v>
      </c>
      <c r="M49" s="116">
        <v>0.57999999999999996</v>
      </c>
      <c r="N49" s="115">
        <v>0</v>
      </c>
      <c r="O49" s="88">
        <v>-20</v>
      </c>
      <c r="P49" s="88">
        <v>-70</v>
      </c>
      <c r="Q49" s="88">
        <v>0</v>
      </c>
      <c r="R49" s="88">
        <v>0</v>
      </c>
      <c r="S49" s="116">
        <v>0</v>
      </c>
      <c r="U49" s="115">
        <v>-90</v>
      </c>
      <c r="V49" s="116">
        <v>31.48</v>
      </c>
      <c r="W49">
        <v>23.17</v>
      </c>
      <c r="X49">
        <v>-20</v>
      </c>
      <c r="Y49">
        <v>7.73</v>
      </c>
      <c r="Z49">
        <v>0</v>
      </c>
      <c r="AA49">
        <v>0.57999999999999996</v>
      </c>
      <c r="AB49">
        <v>-70</v>
      </c>
    </row>
    <row r="50" spans="7:28">
      <c r="G50" t="s">
        <v>92</v>
      </c>
      <c r="H50" s="115">
        <v>0</v>
      </c>
      <c r="I50" s="88">
        <v>9.66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-12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-82</v>
      </c>
      <c r="V50" s="116">
        <v>10.24</v>
      </c>
      <c r="W50">
        <v>-12</v>
      </c>
      <c r="X50">
        <v>9.66</v>
      </c>
      <c r="Y50">
        <v>0</v>
      </c>
      <c r="Z50">
        <v>0</v>
      </c>
      <c r="AA50">
        <v>0.57999999999999996</v>
      </c>
      <c r="AB50">
        <v>-70</v>
      </c>
    </row>
    <row r="51" spans="7:28">
      <c r="G51" t="s">
        <v>93</v>
      </c>
      <c r="H51" s="115">
        <v>20.28</v>
      </c>
      <c r="I51" s="88">
        <v>0</v>
      </c>
      <c r="J51" s="88">
        <v>0</v>
      </c>
      <c r="K51" s="88">
        <v>0</v>
      </c>
      <c r="L51" s="88">
        <v>1.93</v>
      </c>
      <c r="M51" s="116">
        <v>0.57999999999999996</v>
      </c>
      <c r="N51" s="115">
        <v>0</v>
      </c>
      <c r="O51" s="88">
        <v>0</v>
      </c>
      <c r="P51" s="88">
        <v>-40</v>
      </c>
      <c r="Q51" s="88">
        <v>-35</v>
      </c>
      <c r="R51" s="88">
        <v>0</v>
      </c>
      <c r="S51" s="116">
        <v>0</v>
      </c>
      <c r="U51" s="115">
        <v>-75</v>
      </c>
      <c r="V51" s="116">
        <v>22.79</v>
      </c>
      <c r="W51">
        <v>20.28</v>
      </c>
      <c r="X51">
        <v>0</v>
      </c>
      <c r="Y51">
        <v>1.93</v>
      </c>
      <c r="Z51">
        <v>-35</v>
      </c>
      <c r="AA51">
        <v>0.57999999999999996</v>
      </c>
      <c r="AB51">
        <v>-40</v>
      </c>
    </row>
    <row r="52" spans="7:28">
      <c r="G52" t="s">
        <v>94</v>
      </c>
      <c r="H52" s="115">
        <v>0</v>
      </c>
      <c r="I52" s="88">
        <v>0</v>
      </c>
      <c r="J52" s="88">
        <v>19.309999999999999</v>
      </c>
      <c r="K52" s="88">
        <v>0</v>
      </c>
      <c r="L52" s="88">
        <v>0</v>
      </c>
      <c r="M52" s="116">
        <v>0.57999999999999996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19.89</v>
      </c>
      <c r="W52">
        <v>0</v>
      </c>
      <c r="X52">
        <v>0</v>
      </c>
      <c r="Y52">
        <v>0</v>
      </c>
      <c r="Z52">
        <v>0</v>
      </c>
      <c r="AA52">
        <v>0.57999999999999996</v>
      </c>
      <c r="AB52">
        <v>19.309999999999999</v>
      </c>
    </row>
    <row r="53" spans="7:28">
      <c r="G53" t="s">
        <v>95</v>
      </c>
      <c r="H53" s="115">
        <v>0</v>
      </c>
      <c r="I53" s="88">
        <v>0</v>
      </c>
      <c r="J53" s="88">
        <v>86.91</v>
      </c>
      <c r="K53" s="88">
        <v>0</v>
      </c>
      <c r="L53" s="88">
        <v>1.93</v>
      </c>
      <c r="M53" s="116">
        <v>0.57999999999999996</v>
      </c>
      <c r="N53" s="115">
        <v>-13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-23</v>
      </c>
      <c r="V53" s="116">
        <v>89.42</v>
      </c>
      <c r="W53">
        <v>-13</v>
      </c>
      <c r="X53">
        <v>-10</v>
      </c>
      <c r="Y53">
        <v>1.93</v>
      </c>
      <c r="Z53">
        <v>0</v>
      </c>
      <c r="AA53">
        <v>0.57999999999999996</v>
      </c>
      <c r="AB53">
        <v>86.91</v>
      </c>
    </row>
    <row r="54" spans="7:28">
      <c r="G54" t="s">
        <v>96</v>
      </c>
      <c r="H54" s="115">
        <v>0</v>
      </c>
      <c r="I54" s="88">
        <v>0</v>
      </c>
      <c r="J54" s="88">
        <v>115.88</v>
      </c>
      <c r="K54" s="88">
        <v>0</v>
      </c>
      <c r="L54" s="88">
        <v>0</v>
      </c>
      <c r="M54" s="116">
        <v>0.57999999999999996</v>
      </c>
      <c r="N54" s="115">
        <v>0</v>
      </c>
      <c r="O54" s="88">
        <v>-15</v>
      </c>
      <c r="P54" s="88">
        <v>0</v>
      </c>
      <c r="Q54" s="88">
        <v>0</v>
      </c>
      <c r="R54" s="88">
        <v>0</v>
      </c>
      <c r="S54" s="116">
        <v>0</v>
      </c>
      <c r="U54" s="115">
        <v>-15</v>
      </c>
      <c r="V54" s="116">
        <v>116.46</v>
      </c>
      <c r="W54">
        <v>0</v>
      </c>
      <c r="X54">
        <v>-15</v>
      </c>
      <c r="Y54">
        <v>0</v>
      </c>
      <c r="Z54">
        <v>0</v>
      </c>
      <c r="AA54">
        <v>0.57999999999999996</v>
      </c>
      <c r="AB54">
        <v>115.88</v>
      </c>
    </row>
    <row r="55" spans="7:28">
      <c r="G55" t="s">
        <v>97</v>
      </c>
      <c r="H55" s="115">
        <v>13.52</v>
      </c>
      <c r="I55" s="88">
        <v>0</v>
      </c>
      <c r="J55" s="88">
        <v>0</v>
      </c>
      <c r="K55" s="88">
        <v>0</v>
      </c>
      <c r="L55" s="88">
        <v>4.83</v>
      </c>
      <c r="M55" s="116">
        <v>0.57999999999999996</v>
      </c>
      <c r="N55" s="115">
        <v>0</v>
      </c>
      <c r="O55" s="88">
        <v>-76</v>
      </c>
      <c r="P55" s="88">
        <v>-5</v>
      </c>
      <c r="Q55" s="88">
        <v>0</v>
      </c>
      <c r="R55" s="88">
        <v>0</v>
      </c>
      <c r="S55" s="116">
        <v>0</v>
      </c>
      <c r="U55" s="115">
        <v>-81</v>
      </c>
      <c r="V55" s="116">
        <v>18.93</v>
      </c>
      <c r="W55">
        <v>13.52</v>
      </c>
      <c r="X55">
        <v>-76</v>
      </c>
      <c r="Y55">
        <v>4.83</v>
      </c>
      <c r="Z55">
        <v>0</v>
      </c>
      <c r="AA55">
        <v>0.57999999999999996</v>
      </c>
      <c r="AB55">
        <v>-5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0.57999999999999996</v>
      </c>
      <c r="N56" s="115">
        <v>0</v>
      </c>
      <c r="O56" s="88">
        <v>-80</v>
      </c>
      <c r="P56" s="88">
        <v>0</v>
      </c>
      <c r="Q56" s="88">
        <v>-35</v>
      </c>
      <c r="R56" s="88">
        <v>0</v>
      </c>
      <c r="S56" s="116">
        <v>0</v>
      </c>
      <c r="U56" s="115">
        <v>-115</v>
      </c>
      <c r="V56" s="116">
        <v>0.57999999999999996</v>
      </c>
      <c r="W56">
        <v>0</v>
      </c>
      <c r="X56">
        <v>-80</v>
      </c>
      <c r="Y56">
        <v>0</v>
      </c>
      <c r="Z56">
        <v>-35</v>
      </c>
      <c r="AA56">
        <v>0.57999999999999996</v>
      </c>
      <c r="AB56">
        <v>0</v>
      </c>
    </row>
    <row r="57" spans="7:28">
      <c r="G57" t="s">
        <v>99</v>
      </c>
      <c r="H57" s="115">
        <v>37.659999999999997</v>
      </c>
      <c r="I57" s="88">
        <v>0</v>
      </c>
      <c r="J57" s="88">
        <v>115.89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-95</v>
      </c>
      <c r="P57" s="88">
        <v>0</v>
      </c>
      <c r="Q57" s="88">
        <v>0</v>
      </c>
      <c r="R57" s="88">
        <v>0</v>
      </c>
      <c r="S57" s="116">
        <v>0</v>
      </c>
      <c r="U57" s="115">
        <v>-95</v>
      </c>
      <c r="V57" s="116">
        <v>154.13</v>
      </c>
      <c r="W57">
        <v>37.659999999999997</v>
      </c>
      <c r="X57">
        <v>-95</v>
      </c>
      <c r="Y57">
        <v>0</v>
      </c>
      <c r="Z57">
        <v>0</v>
      </c>
      <c r="AA57">
        <v>0.57999999999999996</v>
      </c>
      <c r="AB57">
        <v>115.89</v>
      </c>
    </row>
    <row r="58" spans="7:28">
      <c r="G58" t="s">
        <v>100</v>
      </c>
      <c r="H58" s="115">
        <v>0</v>
      </c>
      <c r="I58" s="88">
        <v>0</v>
      </c>
      <c r="J58" s="88">
        <v>115.88</v>
      </c>
      <c r="K58" s="88">
        <v>0</v>
      </c>
      <c r="L58" s="88">
        <v>0.97</v>
      </c>
      <c r="M58" s="116">
        <v>0</v>
      </c>
      <c r="N58" s="115">
        <v>0</v>
      </c>
      <c r="O58" s="88">
        <v>-105</v>
      </c>
      <c r="P58" s="88">
        <v>0</v>
      </c>
      <c r="Q58" s="88">
        <v>0</v>
      </c>
      <c r="R58" s="88">
        <v>0</v>
      </c>
      <c r="S58" s="116">
        <v>0</v>
      </c>
      <c r="U58" s="115">
        <v>-105</v>
      </c>
      <c r="V58" s="116">
        <v>116.85</v>
      </c>
      <c r="W58">
        <v>0</v>
      </c>
      <c r="X58">
        <v>-105</v>
      </c>
      <c r="Y58">
        <v>0.97</v>
      </c>
      <c r="Z58">
        <v>0</v>
      </c>
      <c r="AA58">
        <v>0</v>
      </c>
      <c r="AB58">
        <v>115.88</v>
      </c>
    </row>
    <row r="59" spans="7:28">
      <c r="G59" t="s">
        <v>101</v>
      </c>
      <c r="H59" s="115">
        <v>0</v>
      </c>
      <c r="I59" s="88">
        <v>0</v>
      </c>
      <c r="J59" s="88">
        <v>115.88</v>
      </c>
      <c r="K59" s="88">
        <v>0</v>
      </c>
      <c r="L59" s="88">
        <v>0</v>
      </c>
      <c r="M59" s="116">
        <v>0.57999999999999996</v>
      </c>
      <c r="N59" s="115">
        <v>0</v>
      </c>
      <c r="O59" s="88">
        <v>-110</v>
      </c>
      <c r="P59" s="88">
        <v>0</v>
      </c>
      <c r="Q59" s="88">
        <v>0</v>
      </c>
      <c r="R59" s="88">
        <v>0</v>
      </c>
      <c r="S59" s="116">
        <v>0</v>
      </c>
      <c r="U59" s="115">
        <v>-110</v>
      </c>
      <c r="V59" s="116">
        <v>116.46</v>
      </c>
      <c r="W59">
        <v>0</v>
      </c>
      <c r="X59">
        <v>-110</v>
      </c>
      <c r="Y59">
        <v>0</v>
      </c>
      <c r="Z59">
        <v>0</v>
      </c>
      <c r="AA59">
        <v>0.57999999999999996</v>
      </c>
      <c r="AB59">
        <v>115.88</v>
      </c>
    </row>
    <row r="60" spans="7:28">
      <c r="G60" t="s">
        <v>102</v>
      </c>
      <c r="H60" s="115">
        <v>0</v>
      </c>
      <c r="I60" s="88">
        <v>0</v>
      </c>
      <c r="J60" s="88">
        <v>164.17</v>
      </c>
      <c r="K60" s="88">
        <v>0</v>
      </c>
      <c r="L60" s="88">
        <v>0</v>
      </c>
      <c r="M60" s="116">
        <v>0.57999999999999996</v>
      </c>
      <c r="N60" s="115">
        <v>0</v>
      </c>
      <c r="O60" s="88">
        <v>-100</v>
      </c>
      <c r="P60" s="88">
        <v>0</v>
      </c>
      <c r="Q60" s="88">
        <v>0</v>
      </c>
      <c r="R60" s="88">
        <v>0</v>
      </c>
      <c r="S60" s="116">
        <v>0</v>
      </c>
      <c r="U60" s="115">
        <v>-100</v>
      </c>
      <c r="V60" s="116">
        <v>164.75</v>
      </c>
      <c r="W60">
        <v>0</v>
      </c>
      <c r="X60">
        <v>-100</v>
      </c>
      <c r="Y60">
        <v>0</v>
      </c>
      <c r="Z60">
        <v>0</v>
      </c>
      <c r="AA60">
        <v>0.57999999999999996</v>
      </c>
      <c r="AB60">
        <v>164.17</v>
      </c>
    </row>
    <row r="61" spans="7:28">
      <c r="G61" t="s">
        <v>103</v>
      </c>
      <c r="H61" s="115">
        <v>51.18</v>
      </c>
      <c r="I61" s="88">
        <v>0</v>
      </c>
      <c r="J61" s="88">
        <v>164.17</v>
      </c>
      <c r="K61" s="88">
        <v>0</v>
      </c>
      <c r="L61" s="88">
        <v>4.1500000000000004</v>
      </c>
      <c r="M61" s="116">
        <v>0.57999999999999996</v>
      </c>
      <c r="N61" s="115">
        <v>0</v>
      </c>
      <c r="O61" s="88">
        <v>-62</v>
      </c>
      <c r="P61" s="88">
        <v>0</v>
      </c>
      <c r="Q61" s="88">
        <v>-35</v>
      </c>
      <c r="R61" s="88">
        <v>0</v>
      </c>
      <c r="S61" s="116">
        <v>0</v>
      </c>
      <c r="U61" s="115">
        <v>-97</v>
      </c>
      <c r="V61" s="116">
        <v>220.08</v>
      </c>
      <c r="W61">
        <v>51.18</v>
      </c>
      <c r="X61">
        <v>-62</v>
      </c>
      <c r="Y61">
        <v>4.1500000000000004</v>
      </c>
      <c r="Z61">
        <v>-35</v>
      </c>
      <c r="AA61">
        <v>0.57999999999999996</v>
      </c>
      <c r="AB61">
        <v>164.17</v>
      </c>
    </row>
    <row r="62" spans="7:28">
      <c r="G62" t="s">
        <v>104</v>
      </c>
      <c r="H62" s="115">
        <v>33.799999999999997</v>
      </c>
      <c r="I62" s="88">
        <v>0</v>
      </c>
      <c r="J62" s="88">
        <v>164.17</v>
      </c>
      <c r="K62" s="88">
        <v>0</v>
      </c>
      <c r="L62" s="88">
        <v>0</v>
      </c>
      <c r="M62" s="116">
        <v>0.57999999999999996</v>
      </c>
      <c r="N62" s="115">
        <v>0</v>
      </c>
      <c r="O62" s="88">
        <v>-88</v>
      </c>
      <c r="P62" s="88">
        <v>0</v>
      </c>
      <c r="Q62" s="88">
        <v>0</v>
      </c>
      <c r="R62" s="88">
        <v>0</v>
      </c>
      <c r="S62" s="116">
        <v>0</v>
      </c>
      <c r="U62" s="115">
        <v>-88</v>
      </c>
      <c r="V62" s="116">
        <v>198.55</v>
      </c>
      <c r="W62">
        <v>33.799999999999997</v>
      </c>
      <c r="X62">
        <v>-88</v>
      </c>
      <c r="Y62">
        <v>0</v>
      </c>
      <c r="Z62">
        <v>0</v>
      </c>
      <c r="AA62">
        <v>0.57999999999999996</v>
      </c>
      <c r="AB62">
        <v>164.17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0.57999999999999996</v>
      </c>
      <c r="N63" s="115">
        <v>-8</v>
      </c>
      <c r="O63" s="88">
        <v>-92</v>
      </c>
      <c r="P63" s="88">
        <v>-120</v>
      </c>
      <c r="Q63" s="88">
        <v>0</v>
      </c>
      <c r="R63" s="88">
        <v>0</v>
      </c>
      <c r="S63" s="116">
        <v>0</v>
      </c>
      <c r="U63" s="115">
        <v>-220</v>
      </c>
      <c r="V63" s="116">
        <v>0.57999999999999996</v>
      </c>
      <c r="W63">
        <v>-8</v>
      </c>
      <c r="X63">
        <v>-92</v>
      </c>
      <c r="Y63">
        <v>0</v>
      </c>
      <c r="Z63">
        <v>0</v>
      </c>
      <c r="AA63">
        <v>0.57999999999999996</v>
      </c>
      <c r="AB63">
        <v>-120</v>
      </c>
    </row>
    <row r="64" spans="7:28">
      <c r="G64" t="s">
        <v>106</v>
      </c>
      <c r="H64" s="115">
        <v>17.38</v>
      </c>
      <c r="I64" s="88">
        <v>0</v>
      </c>
      <c r="J64" s="88">
        <v>115.89</v>
      </c>
      <c r="K64" s="88">
        <v>0</v>
      </c>
      <c r="L64" s="88">
        <v>0</v>
      </c>
      <c r="M64" s="116">
        <v>0.57999999999999996</v>
      </c>
      <c r="N64" s="115">
        <v>0</v>
      </c>
      <c r="O64" s="88">
        <v>-78</v>
      </c>
      <c r="P64" s="88">
        <v>0</v>
      </c>
      <c r="Q64" s="88">
        <v>0</v>
      </c>
      <c r="R64" s="88">
        <v>0</v>
      </c>
      <c r="S64" s="116">
        <v>0</v>
      </c>
      <c r="U64" s="115">
        <v>-78</v>
      </c>
      <c r="V64" s="116">
        <v>133.85</v>
      </c>
      <c r="W64">
        <v>17.38</v>
      </c>
      <c r="X64">
        <v>-78</v>
      </c>
      <c r="Y64">
        <v>0</v>
      </c>
      <c r="Z64">
        <v>0</v>
      </c>
      <c r="AA64">
        <v>0.57999999999999996</v>
      </c>
      <c r="AB64">
        <v>115.89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1.93</v>
      </c>
      <c r="M65" s="116">
        <v>0.57999999999999996</v>
      </c>
      <c r="N65" s="115">
        <v>-37</v>
      </c>
      <c r="O65" s="88">
        <v>-154</v>
      </c>
      <c r="P65" s="88">
        <v>0</v>
      </c>
      <c r="Q65" s="88">
        <v>0</v>
      </c>
      <c r="R65" s="88">
        <v>0</v>
      </c>
      <c r="S65" s="116">
        <v>0</v>
      </c>
      <c r="U65" s="115">
        <v>-191</v>
      </c>
      <c r="V65" s="116">
        <v>2.5099999999999998</v>
      </c>
      <c r="W65">
        <v>-37</v>
      </c>
      <c r="X65">
        <v>-154</v>
      </c>
      <c r="Y65">
        <v>1.93</v>
      </c>
      <c r="Z65">
        <v>0</v>
      </c>
      <c r="AA65">
        <v>0.57999999999999996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19.32</v>
      </c>
      <c r="K66" s="88">
        <v>0</v>
      </c>
      <c r="L66" s="88">
        <v>1.35</v>
      </c>
      <c r="M66" s="116">
        <v>0.57999999999999996</v>
      </c>
      <c r="N66" s="115">
        <v>-19</v>
      </c>
      <c r="O66" s="88">
        <v>-152</v>
      </c>
      <c r="P66" s="88">
        <v>0</v>
      </c>
      <c r="Q66" s="88">
        <v>-35</v>
      </c>
      <c r="R66" s="88">
        <v>0</v>
      </c>
      <c r="S66" s="116">
        <v>0</v>
      </c>
      <c r="U66" s="115">
        <v>-206</v>
      </c>
      <c r="V66" s="116">
        <v>21.25</v>
      </c>
      <c r="W66">
        <v>-19</v>
      </c>
      <c r="X66">
        <v>-152</v>
      </c>
      <c r="Y66">
        <v>1.35</v>
      </c>
      <c r="Z66">
        <v>-35</v>
      </c>
      <c r="AA66">
        <v>0.57999999999999996</v>
      </c>
      <c r="AB66">
        <v>19.32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2.41</v>
      </c>
      <c r="M67" s="116">
        <v>0.57999999999999996</v>
      </c>
      <c r="N67" s="115">
        <v>-74</v>
      </c>
      <c r="O67" s="88">
        <v>-135</v>
      </c>
      <c r="P67" s="88">
        <v>-60</v>
      </c>
      <c r="Q67" s="88">
        <v>0</v>
      </c>
      <c r="R67" s="88">
        <v>0</v>
      </c>
      <c r="S67" s="116">
        <v>0</v>
      </c>
      <c r="U67" s="115">
        <v>-269</v>
      </c>
      <c r="V67" s="116">
        <v>2.99</v>
      </c>
      <c r="W67">
        <v>-74</v>
      </c>
      <c r="X67">
        <v>-135</v>
      </c>
      <c r="Y67">
        <v>2.41</v>
      </c>
      <c r="Z67">
        <v>0</v>
      </c>
      <c r="AA67">
        <v>0.57999999999999996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0.57999999999999996</v>
      </c>
      <c r="N68" s="115">
        <v>-52</v>
      </c>
      <c r="O68" s="88">
        <v>-115</v>
      </c>
      <c r="P68" s="88">
        <v>-15</v>
      </c>
      <c r="Q68" s="88">
        <v>0</v>
      </c>
      <c r="R68" s="88">
        <v>0</v>
      </c>
      <c r="S68" s="116">
        <v>0</v>
      </c>
      <c r="U68" s="115">
        <v>-182</v>
      </c>
      <c r="V68" s="116">
        <v>0.57999999999999996</v>
      </c>
      <c r="W68">
        <v>-52</v>
      </c>
      <c r="X68">
        <v>-115</v>
      </c>
      <c r="Y68">
        <v>0</v>
      </c>
      <c r="Z68">
        <v>0</v>
      </c>
      <c r="AA68">
        <v>0.57999999999999996</v>
      </c>
      <c r="AB68">
        <v>-15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0.57999999999999996</v>
      </c>
      <c r="N69" s="115">
        <v>-80</v>
      </c>
      <c r="O69" s="88">
        <v>-128</v>
      </c>
      <c r="P69" s="88">
        <v>-10</v>
      </c>
      <c r="Q69" s="88">
        <v>0</v>
      </c>
      <c r="R69" s="88">
        <v>0</v>
      </c>
      <c r="S69" s="116">
        <v>0</v>
      </c>
      <c r="U69" s="115">
        <v>-218</v>
      </c>
      <c r="V69" s="116">
        <v>0.57999999999999996</v>
      </c>
      <c r="W69">
        <v>-80</v>
      </c>
      <c r="X69">
        <v>-128</v>
      </c>
      <c r="Y69">
        <v>0</v>
      </c>
      <c r="Z69">
        <v>0</v>
      </c>
      <c r="AA69">
        <v>0.57999999999999996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0.57999999999999996</v>
      </c>
      <c r="N70" s="115">
        <v>-76</v>
      </c>
      <c r="O70" s="88">
        <v>-90</v>
      </c>
      <c r="P70" s="88">
        <v>-15</v>
      </c>
      <c r="Q70" s="88">
        <v>0</v>
      </c>
      <c r="R70" s="88">
        <v>0</v>
      </c>
      <c r="S70" s="116">
        <v>0</v>
      </c>
      <c r="U70" s="115">
        <v>-181</v>
      </c>
      <c r="V70" s="116">
        <v>0.57999999999999996</v>
      </c>
      <c r="W70">
        <v>-76</v>
      </c>
      <c r="X70">
        <v>-90</v>
      </c>
      <c r="Y70">
        <v>0</v>
      </c>
      <c r="Z70">
        <v>0</v>
      </c>
      <c r="AA70">
        <v>0.57999999999999996</v>
      </c>
      <c r="AB70">
        <v>-15</v>
      </c>
    </row>
    <row r="71" spans="7:28">
      <c r="G71" t="s">
        <v>113</v>
      </c>
      <c r="H71" s="115">
        <v>0</v>
      </c>
      <c r="I71" s="88">
        <v>0</v>
      </c>
      <c r="J71" s="88">
        <v>68.56</v>
      </c>
      <c r="K71" s="88">
        <v>0</v>
      </c>
      <c r="L71" s="88">
        <v>1.1599999999999999</v>
      </c>
      <c r="M71" s="116">
        <v>0.57999999999999996</v>
      </c>
      <c r="N71" s="115">
        <v>0</v>
      </c>
      <c r="O71" s="88">
        <v>-125</v>
      </c>
      <c r="P71" s="88">
        <v>0</v>
      </c>
      <c r="Q71" s="88">
        <v>-35</v>
      </c>
      <c r="R71" s="88">
        <v>0</v>
      </c>
      <c r="S71" s="116">
        <v>0</v>
      </c>
      <c r="U71" s="115">
        <v>-160</v>
      </c>
      <c r="V71" s="116">
        <v>70.3</v>
      </c>
      <c r="W71">
        <v>0</v>
      </c>
      <c r="X71">
        <v>-125</v>
      </c>
      <c r="Y71">
        <v>1.1599999999999999</v>
      </c>
      <c r="Z71">
        <v>-35</v>
      </c>
      <c r="AA71">
        <v>0.57999999999999996</v>
      </c>
      <c r="AB71">
        <v>68.56</v>
      </c>
    </row>
    <row r="72" spans="7:28">
      <c r="G72" t="s">
        <v>114</v>
      </c>
      <c r="H72" s="115">
        <v>0</v>
      </c>
      <c r="I72" s="88">
        <v>0</v>
      </c>
      <c r="J72" s="88">
        <v>113.96</v>
      </c>
      <c r="K72" s="88">
        <v>0</v>
      </c>
      <c r="L72" s="88">
        <v>2.41</v>
      </c>
      <c r="M72" s="116">
        <v>0.57999999999999996</v>
      </c>
      <c r="N72" s="115">
        <v>-15</v>
      </c>
      <c r="O72" s="88">
        <v>-135</v>
      </c>
      <c r="P72" s="88">
        <v>0</v>
      </c>
      <c r="Q72" s="88">
        <v>0</v>
      </c>
      <c r="R72" s="88">
        <v>0</v>
      </c>
      <c r="S72" s="116">
        <v>0</v>
      </c>
      <c r="U72" s="115">
        <v>-150</v>
      </c>
      <c r="V72" s="116">
        <v>116.95</v>
      </c>
      <c r="W72">
        <v>-15</v>
      </c>
      <c r="X72">
        <v>-135</v>
      </c>
      <c r="Y72">
        <v>2.41</v>
      </c>
      <c r="Z72">
        <v>0</v>
      </c>
      <c r="AA72">
        <v>0.57999999999999996</v>
      </c>
      <c r="AB72">
        <v>113.96</v>
      </c>
    </row>
    <row r="73" spans="7:28">
      <c r="G73" t="s">
        <v>115</v>
      </c>
      <c r="H73" s="115">
        <v>0</v>
      </c>
      <c r="I73" s="88">
        <v>0</v>
      </c>
      <c r="J73" s="88">
        <v>5.79</v>
      </c>
      <c r="K73" s="88">
        <v>0</v>
      </c>
      <c r="L73" s="88">
        <v>0</v>
      </c>
      <c r="M73" s="116">
        <v>0.57999999999999996</v>
      </c>
      <c r="N73" s="115">
        <v>-46</v>
      </c>
      <c r="O73" s="88">
        <v>-110</v>
      </c>
      <c r="P73" s="88">
        <v>0</v>
      </c>
      <c r="Q73" s="88">
        <v>0</v>
      </c>
      <c r="R73" s="88">
        <v>0</v>
      </c>
      <c r="S73" s="116">
        <v>0</v>
      </c>
      <c r="U73" s="115">
        <v>-156</v>
      </c>
      <c r="V73" s="116">
        <v>6.37</v>
      </c>
      <c r="W73">
        <v>-46</v>
      </c>
      <c r="X73">
        <v>-110</v>
      </c>
      <c r="Y73">
        <v>0</v>
      </c>
      <c r="Z73">
        <v>0</v>
      </c>
      <c r="AA73">
        <v>0.57999999999999996</v>
      </c>
      <c r="AB73">
        <v>5.79</v>
      </c>
    </row>
    <row r="74" spans="7:28">
      <c r="G74" t="s">
        <v>116</v>
      </c>
      <c r="H74" s="115">
        <v>0</v>
      </c>
      <c r="I74" s="88">
        <v>0</v>
      </c>
      <c r="J74" s="88">
        <v>19.309999999999999</v>
      </c>
      <c r="K74" s="88">
        <v>0</v>
      </c>
      <c r="L74" s="88">
        <v>1.93</v>
      </c>
      <c r="M74" s="116">
        <v>0.57999999999999996</v>
      </c>
      <c r="N74" s="115">
        <v>-23</v>
      </c>
      <c r="O74" s="88">
        <v>-110</v>
      </c>
      <c r="P74" s="88">
        <v>0</v>
      </c>
      <c r="Q74" s="88">
        <v>0</v>
      </c>
      <c r="R74" s="88">
        <v>0</v>
      </c>
      <c r="S74" s="116">
        <v>0</v>
      </c>
      <c r="U74" s="115">
        <v>-133</v>
      </c>
      <c r="V74" s="116">
        <v>21.82</v>
      </c>
      <c r="W74">
        <v>-23</v>
      </c>
      <c r="X74">
        <v>-110</v>
      </c>
      <c r="Y74">
        <v>1.93</v>
      </c>
      <c r="Z74">
        <v>0</v>
      </c>
      <c r="AA74">
        <v>0.57999999999999996</v>
      </c>
      <c r="AB74">
        <v>19.309999999999999</v>
      </c>
    </row>
    <row r="75" spans="7:28">
      <c r="G75" t="s">
        <v>117</v>
      </c>
      <c r="H75" s="115">
        <v>0</v>
      </c>
      <c r="I75" s="88">
        <v>0</v>
      </c>
      <c r="J75" s="88">
        <v>83.05</v>
      </c>
      <c r="K75" s="88">
        <v>0</v>
      </c>
      <c r="L75" s="88">
        <v>0</v>
      </c>
      <c r="M75" s="116">
        <v>0.57999999999999996</v>
      </c>
      <c r="N75" s="115">
        <v>-63</v>
      </c>
      <c r="O75" s="88">
        <v>-171</v>
      </c>
      <c r="P75" s="88">
        <v>0</v>
      </c>
      <c r="Q75" s="88">
        <v>0</v>
      </c>
      <c r="R75" s="88">
        <v>0</v>
      </c>
      <c r="S75" s="116">
        <v>0</v>
      </c>
      <c r="U75" s="115">
        <v>-234</v>
      </c>
      <c r="V75" s="116">
        <v>83.63</v>
      </c>
      <c r="W75">
        <v>-63</v>
      </c>
      <c r="X75">
        <v>-171</v>
      </c>
      <c r="Y75">
        <v>0</v>
      </c>
      <c r="Z75">
        <v>0</v>
      </c>
      <c r="AA75">
        <v>0.57999999999999996</v>
      </c>
      <c r="AB75">
        <v>83.05</v>
      </c>
    </row>
    <row r="76" spans="7:28">
      <c r="G76" t="s">
        <v>118</v>
      </c>
      <c r="H76" s="115">
        <v>0</v>
      </c>
      <c r="I76" s="88">
        <v>0</v>
      </c>
      <c r="J76" s="88">
        <v>87.88</v>
      </c>
      <c r="K76" s="88">
        <v>0</v>
      </c>
      <c r="L76" s="88">
        <v>1.93</v>
      </c>
      <c r="M76" s="116">
        <v>0.57999999999999996</v>
      </c>
      <c r="N76" s="115">
        <v>-38</v>
      </c>
      <c r="O76" s="88">
        <v>-135</v>
      </c>
      <c r="P76" s="88">
        <v>0</v>
      </c>
      <c r="Q76" s="88">
        <v>-20</v>
      </c>
      <c r="R76" s="88">
        <v>0</v>
      </c>
      <c r="S76" s="116">
        <v>0</v>
      </c>
      <c r="U76" s="115">
        <v>-193</v>
      </c>
      <c r="V76" s="116">
        <v>90.39</v>
      </c>
      <c r="W76">
        <v>-38</v>
      </c>
      <c r="X76">
        <v>-135</v>
      </c>
      <c r="Y76">
        <v>1.93</v>
      </c>
      <c r="Z76">
        <v>-20</v>
      </c>
      <c r="AA76">
        <v>0.57999999999999996</v>
      </c>
      <c r="AB76">
        <v>87.88</v>
      </c>
    </row>
    <row r="77" spans="7:28">
      <c r="G77" t="s">
        <v>119</v>
      </c>
      <c r="H77" s="115">
        <v>0</v>
      </c>
      <c r="I77" s="88">
        <v>0</v>
      </c>
      <c r="J77" s="88">
        <v>92.7</v>
      </c>
      <c r="K77" s="88">
        <v>0</v>
      </c>
      <c r="L77" s="88">
        <v>2.9</v>
      </c>
      <c r="M77" s="116">
        <v>0.57999999999999996</v>
      </c>
      <c r="N77" s="115">
        <v>-18</v>
      </c>
      <c r="O77" s="88">
        <v>-115</v>
      </c>
      <c r="P77" s="88">
        <v>0</v>
      </c>
      <c r="Q77" s="88">
        <v>0</v>
      </c>
      <c r="R77" s="88">
        <v>0</v>
      </c>
      <c r="S77" s="116">
        <v>0</v>
      </c>
      <c r="U77" s="115">
        <v>-133</v>
      </c>
      <c r="V77" s="116">
        <v>96.18</v>
      </c>
      <c r="W77">
        <v>-18</v>
      </c>
      <c r="X77">
        <v>-115</v>
      </c>
      <c r="Y77">
        <v>2.9</v>
      </c>
      <c r="Z77">
        <v>0</v>
      </c>
      <c r="AA77">
        <v>0.57999999999999996</v>
      </c>
      <c r="AB77">
        <v>92.7</v>
      </c>
    </row>
    <row r="78" spans="7:28">
      <c r="G78" t="s">
        <v>120</v>
      </c>
      <c r="H78" s="115">
        <v>0</v>
      </c>
      <c r="I78" s="88">
        <v>0</v>
      </c>
      <c r="J78" s="88">
        <v>43.46</v>
      </c>
      <c r="K78" s="88">
        <v>0</v>
      </c>
      <c r="L78" s="88">
        <v>2.41</v>
      </c>
      <c r="M78" s="116">
        <v>0.57999999999999996</v>
      </c>
      <c r="N78" s="115">
        <v>-18</v>
      </c>
      <c r="O78" s="88">
        <v>-115</v>
      </c>
      <c r="P78" s="88">
        <v>0</v>
      </c>
      <c r="Q78" s="88">
        <v>0</v>
      </c>
      <c r="R78" s="88">
        <v>0</v>
      </c>
      <c r="S78" s="116">
        <v>0</v>
      </c>
      <c r="U78" s="115">
        <v>-133</v>
      </c>
      <c r="V78" s="116">
        <v>46.45</v>
      </c>
      <c r="W78">
        <v>-18</v>
      </c>
      <c r="X78">
        <v>-115</v>
      </c>
      <c r="Y78">
        <v>2.41</v>
      </c>
      <c r="Z78">
        <v>0</v>
      </c>
      <c r="AA78">
        <v>0.57999999999999996</v>
      </c>
      <c r="AB78">
        <v>43.46</v>
      </c>
    </row>
    <row r="79" spans="7:28">
      <c r="G79" t="s">
        <v>121</v>
      </c>
      <c r="H79" s="115">
        <v>63.74</v>
      </c>
      <c r="I79" s="88">
        <v>0</v>
      </c>
      <c r="J79" s="88">
        <v>57.94</v>
      </c>
      <c r="K79" s="88">
        <v>0</v>
      </c>
      <c r="L79" s="88">
        <v>8.69</v>
      </c>
      <c r="M79" s="116">
        <v>0.28999999999999998</v>
      </c>
      <c r="N79" s="115">
        <v>0</v>
      </c>
      <c r="O79" s="88">
        <v>-100</v>
      </c>
      <c r="P79" s="88">
        <v>0</v>
      </c>
      <c r="Q79" s="88">
        <v>0</v>
      </c>
      <c r="R79" s="88">
        <v>0</v>
      </c>
      <c r="S79" s="116">
        <v>0</v>
      </c>
      <c r="U79" s="115">
        <v>-100</v>
      </c>
      <c r="V79" s="116">
        <v>130.66</v>
      </c>
      <c r="W79">
        <v>63.74</v>
      </c>
      <c r="X79">
        <v>-100</v>
      </c>
      <c r="Y79">
        <v>8.69</v>
      </c>
      <c r="Z79">
        <v>0</v>
      </c>
      <c r="AA79">
        <v>0.28999999999999998</v>
      </c>
      <c r="AB79">
        <v>57.94</v>
      </c>
    </row>
    <row r="80" spans="7:28">
      <c r="G80" t="s">
        <v>122</v>
      </c>
      <c r="H80" s="115">
        <v>40.56</v>
      </c>
      <c r="I80" s="88">
        <v>0</v>
      </c>
      <c r="J80" s="88">
        <v>107.19</v>
      </c>
      <c r="K80" s="88">
        <v>0</v>
      </c>
      <c r="L80" s="88">
        <v>0</v>
      </c>
      <c r="M80" s="116">
        <v>0.57999999999999996</v>
      </c>
      <c r="N80" s="115">
        <v>0</v>
      </c>
      <c r="O80" s="88">
        <v>-110</v>
      </c>
      <c r="P80" s="88">
        <v>0</v>
      </c>
      <c r="Q80" s="88">
        <v>-20</v>
      </c>
      <c r="R80" s="88">
        <v>0</v>
      </c>
      <c r="S80" s="116">
        <v>0</v>
      </c>
      <c r="U80" s="115">
        <v>-130</v>
      </c>
      <c r="V80" s="116">
        <v>148.33000000000001</v>
      </c>
      <c r="W80">
        <v>40.56</v>
      </c>
      <c r="X80">
        <v>-110</v>
      </c>
      <c r="Y80">
        <v>0</v>
      </c>
      <c r="Z80">
        <v>-20</v>
      </c>
      <c r="AA80">
        <v>0.57999999999999996</v>
      </c>
      <c r="AB80">
        <v>107.19</v>
      </c>
    </row>
    <row r="81" spans="7:28">
      <c r="G81" t="s">
        <v>123</v>
      </c>
      <c r="H81" s="115">
        <v>0</v>
      </c>
      <c r="I81" s="88">
        <v>0</v>
      </c>
      <c r="J81" s="88">
        <v>5.79</v>
      </c>
      <c r="K81" s="88">
        <v>0</v>
      </c>
      <c r="L81" s="88">
        <v>2.9</v>
      </c>
      <c r="M81" s="116">
        <v>0.57999999999999996</v>
      </c>
      <c r="N81" s="115">
        <v>-34</v>
      </c>
      <c r="O81" s="88">
        <v>-65</v>
      </c>
      <c r="P81" s="88">
        <v>0</v>
      </c>
      <c r="Q81" s="88">
        <v>0</v>
      </c>
      <c r="R81" s="88">
        <v>0</v>
      </c>
      <c r="S81" s="116">
        <v>0</v>
      </c>
      <c r="U81" s="115">
        <v>-99</v>
      </c>
      <c r="V81" s="116">
        <v>9.27</v>
      </c>
      <c r="W81">
        <v>-34</v>
      </c>
      <c r="X81">
        <v>-65</v>
      </c>
      <c r="Y81">
        <v>2.9</v>
      </c>
      <c r="Z81">
        <v>0</v>
      </c>
      <c r="AA81">
        <v>0.57999999999999996</v>
      </c>
      <c r="AB81">
        <v>5.79</v>
      </c>
    </row>
    <row r="82" spans="7:28">
      <c r="G82" t="s">
        <v>124</v>
      </c>
      <c r="H82" s="115">
        <v>0</v>
      </c>
      <c r="I82" s="88">
        <v>0</v>
      </c>
      <c r="J82" s="88">
        <v>73.39</v>
      </c>
      <c r="K82" s="88">
        <v>0</v>
      </c>
      <c r="L82" s="88">
        <v>1.93</v>
      </c>
      <c r="M82" s="116">
        <v>0.57999999999999996</v>
      </c>
      <c r="N82" s="115">
        <v>-29</v>
      </c>
      <c r="O82" s="88">
        <v>-105</v>
      </c>
      <c r="P82" s="88">
        <v>0</v>
      </c>
      <c r="Q82" s="88">
        <v>0</v>
      </c>
      <c r="R82" s="88">
        <v>0</v>
      </c>
      <c r="S82" s="116">
        <v>0</v>
      </c>
      <c r="U82" s="115">
        <v>-134</v>
      </c>
      <c r="V82" s="116">
        <v>75.900000000000006</v>
      </c>
      <c r="W82">
        <v>-29</v>
      </c>
      <c r="X82">
        <v>-105</v>
      </c>
      <c r="Y82">
        <v>1.93</v>
      </c>
      <c r="Z82">
        <v>0</v>
      </c>
      <c r="AA82">
        <v>0.57999999999999996</v>
      </c>
      <c r="AB82">
        <v>73.39</v>
      </c>
    </row>
    <row r="83" spans="7:28">
      <c r="G83" t="s">
        <v>125</v>
      </c>
      <c r="H83" s="115">
        <v>58.91</v>
      </c>
      <c r="I83" s="88">
        <v>0</v>
      </c>
      <c r="J83" s="88">
        <v>0</v>
      </c>
      <c r="K83" s="88">
        <v>0</v>
      </c>
      <c r="L83" s="88">
        <v>2.41</v>
      </c>
      <c r="M83" s="116">
        <v>0.57999999999999996</v>
      </c>
      <c r="N83" s="115">
        <v>0</v>
      </c>
      <c r="O83" s="88">
        <v>-85</v>
      </c>
      <c r="P83" s="88">
        <v>-62</v>
      </c>
      <c r="Q83" s="88">
        <v>0</v>
      </c>
      <c r="R83" s="88">
        <v>0</v>
      </c>
      <c r="S83" s="116">
        <v>0</v>
      </c>
      <c r="U83" s="115">
        <v>-147</v>
      </c>
      <c r="V83" s="116">
        <v>61.9</v>
      </c>
      <c r="W83">
        <v>58.91</v>
      </c>
      <c r="X83">
        <v>-85</v>
      </c>
      <c r="Y83">
        <v>2.41</v>
      </c>
      <c r="Z83">
        <v>0</v>
      </c>
      <c r="AA83">
        <v>0.57999999999999996</v>
      </c>
      <c r="AB83">
        <v>-62</v>
      </c>
    </row>
    <row r="84" spans="7:28">
      <c r="G84" t="s">
        <v>126</v>
      </c>
      <c r="H84" s="115">
        <v>42.49</v>
      </c>
      <c r="I84" s="88">
        <v>0</v>
      </c>
      <c r="J84" s="88">
        <v>0</v>
      </c>
      <c r="K84" s="88">
        <v>0</v>
      </c>
      <c r="L84" s="88">
        <v>0.97</v>
      </c>
      <c r="M84" s="116">
        <v>0.57999999999999996</v>
      </c>
      <c r="N84" s="115">
        <v>0</v>
      </c>
      <c r="O84" s="88">
        <v>-85</v>
      </c>
      <c r="P84" s="88">
        <v>-60</v>
      </c>
      <c r="Q84" s="88">
        <v>-30</v>
      </c>
      <c r="R84" s="88">
        <v>0</v>
      </c>
      <c r="S84" s="116">
        <v>0</v>
      </c>
      <c r="U84" s="115">
        <v>-175</v>
      </c>
      <c r="V84" s="116">
        <v>44.04</v>
      </c>
      <c r="W84">
        <v>42.49</v>
      </c>
      <c r="X84">
        <v>-85</v>
      </c>
      <c r="Y84">
        <v>0.97</v>
      </c>
      <c r="Z84">
        <v>-30</v>
      </c>
      <c r="AA84">
        <v>0.57999999999999996</v>
      </c>
      <c r="AB84">
        <v>-60</v>
      </c>
    </row>
    <row r="85" spans="7:28">
      <c r="G85" t="s">
        <v>127</v>
      </c>
      <c r="H85" s="115">
        <v>31.86</v>
      </c>
      <c r="I85" s="88">
        <v>0</v>
      </c>
      <c r="J85" s="88">
        <v>0</v>
      </c>
      <c r="K85" s="88">
        <v>0</v>
      </c>
      <c r="L85" s="88">
        <v>7.73</v>
      </c>
      <c r="M85" s="116">
        <v>0.57999999999999996</v>
      </c>
      <c r="N85" s="115">
        <v>0</v>
      </c>
      <c r="O85" s="88">
        <v>-50</v>
      </c>
      <c r="P85" s="88">
        <v>-99</v>
      </c>
      <c r="Q85" s="88">
        <v>0</v>
      </c>
      <c r="R85" s="88">
        <v>0</v>
      </c>
      <c r="S85" s="116">
        <v>0</v>
      </c>
      <c r="U85" s="115">
        <v>-149</v>
      </c>
      <c r="V85" s="116">
        <v>40.17</v>
      </c>
      <c r="W85">
        <v>31.86</v>
      </c>
      <c r="X85">
        <v>-50</v>
      </c>
      <c r="Y85">
        <v>7.73</v>
      </c>
      <c r="Z85">
        <v>0</v>
      </c>
      <c r="AA85">
        <v>0.57999999999999996</v>
      </c>
      <c r="AB85">
        <v>-99</v>
      </c>
    </row>
    <row r="86" spans="7:28">
      <c r="G86" t="s">
        <v>128</v>
      </c>
      <c r="H86" s="115">
        <v>11.58</v>
      </c>
      <c r="I86" s="88">
        <v>0</v>
      </c>
      <c r="J86" s="88">
        <v>0</v>
      </c>
      <c r="K86" s="88">
        <v>0</v>
      </c>
      <c r="L86" s="88">
        <v>0.97</v>
      </c>
      <c r="M86" s="116">
        <v>0.57999999999999996</v>
      </c>
      <c r="N86" s="115">
        <v>0</v>
      </c>
      <c r="O86" s="88">
        <v>-90</v>
      </c>
      <c r="P86" s="88">
        <v>-98</v>
      </c>
      <c r="Q86" s="88">
        <v>0</v>
      </c>
      <c r="R86" s="88">
        <v>0</v>
      </c>
      <c r="S86" s="116">
        <v>0</v>
      </c>
      <c r="U86" s="115">
        <v>-188</v>
      </c>
      <c r="V86" s="116">
        <v>13.13</v>
      </c>
      <c r="W86">
        <v>11.58</v>
      </c>
      <c r="X86">
        <v>-90</v>
      </c>
      <c r="Y86">
        <v>0.97</v>
      </c>
      <c r="Z86">
        <v>0</v>
      </c>
      <c r="AA86">
        <v>0.57999999999999996</v>
      </c>
      <c r="AB86">
        <v>-98</v>
      </c>
    </row>
    <row r="87" spans="7:28">
      <c r="G87" t="s">
        <v>129</v>
      </c>
      <c r="H87" s="115">
        <v>29.93</v>
      </c>
      <c r="I87" s="88">
        <v>0</v>
      </c>
      <c r="J87" s="88">
        <v>0</v>
      </c>
      <c r="K87" s="88">
        <v>0</v>
      </c>
      <c r="L87" s="88">
        <v>0.97</v>
      </c>
      <c r="M87" s="116">
        <v>0.57999999999999996</v>
      </c>
      <c r="N87" s="115">
        <v>0</v>
      </c>
      <c r="O87" s="88">
        <v>-130</v>
      </c>
      <c r="P87" s="88">
        <v>-212</v>
      </c>
      <c r="Q87" s="88">
        <v>0</v>
      </c>
      <c r="R87" s="88">
        <v>0</v>
      </c>
      <c r="S87" s="116">
        <v>0</v>
      </c>
      <c r="U87" s="115">
        <v>-342</v>
      </c>
      <c r="V87" s="116">
        <v>31.48</v>
      </c>
      <c r="W87">
        <v>29.93</v>
      </c>
      <c r="X87">
        <v>-130</v>
      </c>
      <c r="Y87">
        <v>0.97</v>
      </c>
      <c r="Z87">
        <v>0</v>
      </c>
      <c r="AA87">
        <v>0.57999999999999996</v>
      </c>
      <c r="AB87">
        <v>-212</v>
      </c>
    </row>
    <row r="88" spans="7:28">
      <c r="G88" t="s">
        <v>130</v>
      </c>
      <c r="H88" s="115">
        <v>3.86</v>
      </c>
      <c r="I88" s="88">
        <v>0</v>
      </c>
      <c r="J88" s="88">
        <v>0</v>
      </c>
      <c r="K88" s="88">
        <v>0</v>
      </c>
      <c r="L88" s="88">
        <v>0.97</v>
      </c>
      <c r="M88" s="116">
        <v>0.57999999999999996</v>
      </c>
      <c r="N88" s="115">
        <v>0</v>
      </c>
      <c r="O88" s="88">
        <v>-125</v>
      </c>
      <c r="P88" s="88">
        <v>-84</v>
      </c>
      <c r="Q88" s="88">
        <v>-30</v>
      </c>
      <c r="R88" s="88">
        <v>0</v>
      </c>
      <c r="S88" s="116">
        <v>0</v>
      </c>
      <c r="U88" s="115">
        <v>-239</v>
      </c>
      <c r="V88" s="116">
        <v>5.41</v>
      </c>
      <c r="W88">
        <v>3.86</v>
      </c>
      <c r="X88">
        <v>-125</v>
      </c>
      <c r="Y88">
        <v>0.97</v>
      </c>
      <c r="Z88">
        <v>-30</v>
      </c>
      <c r="AA88">
        <v>0.57999999999999996</v>
      </c>
      <c r="AB88">
        <v>-84</v>
      </c>
    </row>
    <row r="89" spans="7:28">
      <c r="G89" t="s">
        <v>131</v>
      </c>
      <c r="H89" s="115">
        <v>44.42</v>
      </c>
      <c r="I89" s="88">
        <v>0</v>
      </c>
      <c r="J89" s="88">
        <v>0</v>
      </c>
      <c r="K89" s="88">
        <v>0</v>
      </c>
      <c r="L89" s="88">
        <v>0</v>
      </c>
      <c r="M89" s="116">
        <v>0.57999999999999996</v>
      </c>
      <c r="N89" s="115">
        <v>0</v>
      </c>
      <c r="O89" s="88">
        <v>-125</v>
      </c>
      <c r="P89" s="88">
        <v>-18</v>
      </c>
      <c r="Q89" s="88">
        <v>0</v>
      </c>
      <c r="R89" s="88">
        <v>0</v>
      </c>
      <c r="S89" s="116">
        <v>0</v>
      </c>
      <c r="U89" s="115">
        <v>-143</v>
      </c>
      <c r="V89" s="116">
        <v>45</v>
      </c>
      <c r="W89">
        <v>44.42</v>
      </c>
      <c r="X89">
        <v>-125</v>
      </c>
      <c r="Y89">
        <v>0</v>
      </c>
      <c r="Z89">
        <v>0</v>
      </c>
      <c r="AA89">
        <v>0.57999999999999996</v>
      </c>
      <c r="AB89">
        <v>-18</v>
      </c>
    </row>
    <row r="90" spans="7:28">
      <c r="G90" t="s">
        <v>132</v>
      </c>
      <c r="H90" s="115">
        <v>26.07</v>
      </c>
      <c r="I90" s="88">
        <v>0</v>
      </c>
      <c r="J90" s="88">
        <v>0</v>
      </c>
      <c r="K90" s="88">
        <v>0</v>
      </c>
      <c r="L90" s="88">
        <v>0</v>
      </c>
      <c r="M90" s="116">
        <v>0.57999999999999996</v>
      </c>
      <c r="N90" s="115">
        <v>0</v>
      </c>
      <c r="O90" s="88">
        <v>-125</v>
      </c>
      <c r="P90" s="88">
        <v>-60</v>
      </c>
      <c r="Q90" s="88">
        <v>0</v>
      </c>
      <c r="R90" s="88">
        <v>0</v>
      </c>
      <c r="S90" s="116">
        <v>0</v>
      </c>
      <c r="U90" s="115">
        <v>-185</v>
      </c>
      <c r="V90" s="116">
        <v>26.65</v>
      </c>
      <c r="W90">
        <v>26.07</v>
      </c>
      <c r="X90">
        <v>-125</v>
      </c>
      <c r="Y90">
        <v>0</v>
      </c>
      <c r="Z90">
        <v>0</v>
      </c>
      <c r="AA90">
        <v>0.57999999999999996</v>
      </c>
      <c r="AB90">
        <v>-60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9.66</v>
      </c>
      <c r="M91" s="116">
        <v>0.57999999999999996</v>
      </c>
      <c r="N91" s="115">
        <v>-15</v>
      </c>
      <c r="O91" s="88">
        <v>-75</v>
      </c>
      <c r="P91" s="88">
        <v>-65</v>
      </c>
      <c r="Q91" s="88">
        <v>0</v>
      </c>
      <c r="R91" s="88">
        <v>0</v>
      </c>
      <c r="S91" s="116">
        <v>0</v>
      </c>
      <c r="U91" s="115">
        <v>-155</v>
      </c>
      <c r="V91" s="116">
        <v>10.24</v>
      </c>
      <c r="W91">
        <v>-15</v>
      </c>
      <c r="X91">
        <v>-75</v>
      </c>
      <c r="Y91">
        <v>9.66</v>
      </c>
      <c r="Z91">
        <v>0</v>
      </c>
      <c r="AA91">
        <v>0.57999999999999996</v>
      </c>
      <c r="AB91">
        <v>-65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1.45</v>
      </c>
      <c r="M92" s="116">
        <v>0.57999999999999996</v>
      </c>
      <c r="N92" s="115">
        <v>0</v>
      </c>
      <c r="O92" s="88">
        <v>-40</v>
      </c>
      <c r="P92" s="88">
        <v>-51</v>
      </c>
      <c r="Q92" s="88">
        <v>0</v>
      </c>
      <c r="R92" s="88">
        <v>0</v>
      </c>
      <c r="S92" s="116">
        <v>0</v>
      </c>
      <c r="U92" s="115">
        <v>-91</v>
      </c>
      <c r="V92" s="116">
        <v>2.0299999999999998</v>
      </c>
      <c r="W92">
        <v>0</v>
      </c>
      <c r="X92">
        <v>-40</v>
      </c>
      <c r="Y92">
        <v>1.45</v>
      </c>
      <c r="Z92">
        <v>0</v>
      </c>
      <c r="AA92">
        <v>0.57999999999999996</v>
      </c>
      <c r="AB92">
        <v>-51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1.93</v>
      </c>
      <c r="M93" s="116">
        <v>3.19</v>
      </c>
      <c r="N93" s="115">
        <v>0</v>
      </c>
      <c r="O93" s="88">
        <v>-80</v>
      </c>
      <c r="P93" s="88">
        <v>-108</v>
      </c>
      <c r="Q93" s="88">
        <v>-40</v>
      </c>
      <c r="R93" s="88">
        <v>0</v>
      </c>
      <c r="S93" s="116">
        <v>0</v>
      </c>
      <c r="U93" s="115">
        <v>-228</v>
      </c>
      <c r="V93" s="116">
        <v>5.12</v>
      </c>
      <c r="W93">
        <v>0</v>
      </c>
      <c r="X93">
        <v>-80</v>
      </c>
      <c r="Y93">
        <v>1.93</v>
      </c>
      <c r="Z93">
        <v>-40</v>
      </c>
      <c r="AA93">
        <v>3.19</v>
      </c>
      <c r="AB93">
        <v>-108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1.26</v>
      </c>
      <c r="N94" s="115">
        <v>0</v>
      </c>
      <c r="O94" s="88">
        <v>-115</v>
      </c>
      <c r="P94" s="88">
        <v>-50</v>
      </c>
      <c r="Q94" s="88">
        <v>-10</v>
      </c>
      <c r="R94" s="88">
        <v>0</v>
      </c>
      <c r="S94" s="116">
        <v>0</v>
      </c>
      <c r="U94" s="115">
        <v>-175</v>
      </c>
      <c r="V94" s="116">
        <v>1.26</v>
      </c>
      <c r="W94">
        <v>0</v>
      </c>
      <c r="X94">
        <v>-115</v>
      </c>
      <c r="Y94">
        <v>0</v>
      </c>
      <c r="Z94">
        <v>-10</v>
      </c>
      <c r="AA94">
        <v>1.26</v>
      </c>
      <c r="AB94">
        <v>-50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1.26</v>
      </c>
      <c r="N95" s="115">
        <v>-43</v>
      </c>
      <c r="O95" s="88">
        <v>-95</v>
      </c>
      <c r="P95" s="88">
        <v>-100</v>
      </c>
      <c r="Q95" s="88">
        <v>-10</v>
      </c>
      <c r="R95" s="88">
        <v>0</v>
      </c>
      <c r="S95" s="116">
        <v>0</v>
      </c>
      <c r="U95" s="115">
        <v>-248</v>
      </c>
      <c r="V95" s="116">
        <v>1.26</v>
      </c>
      <c r="W95">
        <v>-43</v>
      </c>
      <c r="X95">
        <v>-95</v>
      </c>
      <c r="Y95">
        <v>0</v>
      </c>
      <c r="Z95">
        <v>-10</v>
      </c>
      <c r="AA95">
        <v>1.26</v>
      </c>
      <c r="AB95">
        <v>-100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1.26</v>
      </c>
      <c r="N96" s="115">
        <v>-62</v>
      </c>
      <c r="O96" s="88">
        <v>-120</v>
      </c>
      <c r="P96" s="88">
        <v>-74</v>
      </c>
      <c r="Q96" s="88">
        <v>-20</v>
      </c>
      <c r="R96" s="88">
        <v>0</v>
      </c>
      <c r="S96" s="116">
        <v>0</v>
      </c>
      <c r="U96" s="115">
        <v>-276</v>
      </c>
      <c r="V96" s="116">
        <v>1.26</v>
      </c>
      <c r="W96">
        <v>-62</v>
      </c>
      <c r="X96">
        <v>-120</v>
      </c>
      <c r="Y96">
        <v>0</v>
      </c>
      <c r="Z96">
        <v>-20</v>
      </c>
      <c r="AA96">
        <v>1.26</v>
      </c>
      <c r="AB96">
        <v>-74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3.86</v>
      </c>
      <c r="M97" s="116">
        <v>1.26</v>
      </c>
      <c r="N97" s="115">
        <v>0</v>
      </c>
      <c r="O97" s="88">
        <v>-110</v>
      </c>
      <c r="P97" s="88">
        <v>-25</v>
      </c>
      <c r="Q97" s="88">
        <v>-15</v>
      </c>
      <c r="R97" s="88">
        <v>0</v>
      </c>
      <c r="S97" s="116">
        <v>0</v>
      </c>
      <c r="U97" s="115">
        <v>-150</v>
      </c>
      <c r="V97" s="116">
        <v>5.12</v>
      </c>
      <c r="W97">
        <v>0</v>
      </c>
      <c r="X97">
        <v>-110</v>
      </c>
      <c r="Y97">
        <v>3.86</v>
      </c>
      <c r="Z97">
        <v>-15</v>
      </c>
      <c r="AA97">
        <v>1.26</v>
      </c>
      <c r="AB97">
        <v>-25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1.26</v>
      </c>
      <c r="N98" s="115">
        <v>0</v>
      </c>
      <c r="O98" s="88">
        <v>-110</v>
      </c>
      <c r="P98" s="88">
        <v>-25</v>
      </c>
      <c r="Q98" s="88">
        <v>-15</v>
      </c>
      <c r="R98" s="88">
        <v>0</v>
      </c>
      <c r="S98" s="116">
        <v>0</v>
      </c>
      <c r="U98" s="115">
        <v>-150</v>
      </c>
      <c r="V98" s="116">
        <v>1.26</v>
      </c>
      <c r="W98">
        <v>0</v>
      </c>
      <c r="X98">
        <v>-110</v>
      </c>
      <c r="Y98">
        <v>0</v>
      </c>
      <c r="Z98">
        <v>-15</v>
      </c>
      <c r="AA98">
        <v>1.26</v>
      </c>
      <c r="AB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0.26169249999999994</v>
      </c>
      <c r="I99" s="111">
        <f t="shared" ref="I99:BQ99" si="1">SUM(I3:I98)/4000</f>
        <v>8.5715E-2</v>
      </c>
      <c r="J99" s="111">
        <f t="shared" si="1"/>
        <v>0.48912250000000007</v>
      </c>
      <c r="K99" s="111">
        <f t="shared" si="1"/>
        <v>0</v>
      </c>
      <c r="L99" s="111">
        <f t="shared" si="1"/>
        <v>5.8400000000000014E-2</v>
      </c>
      <c r="M99" s="111">
        <f t="shared" si="1"/>
        <v>9.1149999999999912E-3</v>
      </c>
      <c r="N99" s="110">
        <f t="shared" si="1"/>
        <v>-0.37624999999999997</v>
      </c>
      <c r="O99" s="111">
        <f t="shared" si="1"/>
        <v>-1.2230000000000001</v>
      </c>
      <c r="P99" s="111">
        <f t="shared" si="1"/>
        <v>-1.2064999999999999</v>
      </c>
      <c r="Q99" s="111">
        <f t="shared" si="1"/>
        <v>-0.3</v>
      </c>
      <c r="R99" s="111">
        <f t="shared" si="1"/>
        <v>0</v>
      </c>
      <c r="S99" s="112">
        <f t="shared" si="1"/>
        <v>0</v>
      </c>
      <c r="U99" s="110">
        <f t="shared" si="1"/>
        <v>-3.10575</v>
      </c>
      <c r="V99" s="112">
        <f t="shared" si="1"/>
        <v>0.9040450000000001</v>
      </c>
      <c r="W99">
        <f t="shared" si="1"/>
        <v>-0.11455750000000003</v>
      </c>
      <c r="X99">
        <f t="shared" si="1"/>
        <v>-1.1372849999999999</v>
      </c>
      <c r="Y99">
        <f t="shared" si="1"/>
        <v>5.8400000000000014E-2</v>
      </c>
      <c r="Z99">
        <f t="shared" si="1"/>
        <v>-0.3</v>
      </c>
      <c r="AA99">
        <f t="shared" si="1"/>
        <v>9.1149999999999912E-3</v>
      </c>
      <c r="AB99">
        <f t="shared" si="1"/>
        <v>-0.71737749999999978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61.13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61.13</v>
      </c>
      <c r="W49">
        <v>61.13</v>
      </c>
    </row>
    <row r="50" spans="7:23">
      <c r="G50" t="s">
        <v>92</v>
      </c>
      <c r="H50" s="115">
        <v>57.75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57.75</v>
      </c>
      <c r="W50">
        <v>57.75</v>
      </c>
    </row>
    <row r="51" spans="7:23">
      <c r="G51" t="s">
        <v>93</v>
      </c>
      <c r="H51" s="115">
        <v>60.36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60.36</v>
      </c>
      <c r="W51">
        <v>60.36</v>
      </c>
    </row>
    <row r="52" spans="7:23">
      <c r="G52" t="s">
        <v>94</v>
      </c>
      <c r="H52" s="115">
        <v>26.77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26.77</v>
      </c>
      <c r="W52">
        <v>26.77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5.1502500000000007E-2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5.1502500000000007E-2</v>
      </c>
      <c r="W99">
        <f t="shared" si="1"/>
        <v>5.1502500000000007E-2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511.67879924361904</v>
      </c>
      <c r="P3" s="77">
        <v>116.85</v>
      </c>
      <c r="Q3" s="77">
        <v>38.26</v>
      </c>
      <c r="R3" s="80">
        <v>0</v>
      </c>
      <c r="S3" s="80">
        <v>0</v>
      </c>
      <c r="T3" s="78">
        <f>SUMPRODUCT(LTA!F3:AJ3,LTA!F$101:AJ$101,LTA!F$103:AJ$103)</f>
        <v>11.8</v>
      </c>
      <c r="U3" s="78">
        <f>SUMPRODUCT(LTA!F3:AJ3,LTA!F$102:AJ$102,LTA!F$103:AJ$103)</f>
        <v>26.27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24.610000000000003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8.4599841766201411</v>
      </c>
      <c r="AD3">
        <f>SUM(B3:AB3,AI3:AR3)-AC3</f>
        <v>798.25841581900988</v>
      </c>
      <c r="AE3">
        <f>'IDT-1'!B3</f>
        <v>0</v>
      </c>
      <c r="AF3" s="26"/>
      <c r="AG3">
        <f>SUM(AD3:AF3)+AT3</f>
        <v>798.25841581900988</v>
      </c>
      <c r="AI3" s="75">
        <f>PXIL!H3</f>
        <v>0</v>
      </c>
      <c r="AJ3" s="75">
        <f>PXIL!N3</f>
        <v>0</v>
      </c>
      <c r="AK3" s="75">
        <f>RTM_IEX!H3</f>
        <v>56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511.0698047536539</v>
      </c>
      <c r="P4" s="77">
        <v>102.36623538011695</v>
      </c>
      <c r="Q4" s="77">
        <v>38.26</v>
      </c>
      <c r="R4" s="80">
        <v>0</v>
      </c>
      <c r="S4" s="80">
        <v>0</v>
      </c>
      <c r="T4" s="78">
        <f>SUMPRODUCT(LTA!F4:AJ4,LTA!F$101:AJ$101,LTA!F$103:AJ$103)</f>
        <v>12.05</v>
      </c>
      <c r="U4" s="78">
        <f>SUMPRODUCT(LTA!F4:AJ4,LTA!F$102:AJ$102,LTA!F$103:AJ$103)</f>
        <v>26.369999999999997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24.610000000000003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8.0498798964534757</v>
      </c>
      <c r="AD4">
        <f t="shared" ref="AD4:AD67" si="1">SUM(B4:AB4,AI4:AR4)-AC4</f>
        <v>752.06576098932828</v>
      </c>
      <c r="AE4">
        <f>'IDT-1'!B4</f>
        <v>0</v>
      </c>
      <c r="AF4" s="26"/>
      <c r="AG4">
        <f t="shared" ref="AG4:AG67" si="2">SUM(AD4:AF4)+AT4</f>
        <v>752.06576098932828</v>
      </c>
      <c r="AI4" s="75">
        <f>PXIL!H4</f>
        <v>0</v>
      </c>
      <c r="AJ4" s="75">
        <f>PXIL!N4</f>
        <v>0</v>
      </c>
      <c r="AK4" s="75">
        <f>RTM_IEX!H4</f>
        <v>24.14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498.21051011685387</v>
      </c>
      <c r="P5" s="77">
        <v>104.3</v>
      </c>
      <c r="Q5" s="77">
        <v>38.26</v>
      </c>
      <c r="R5" s="80">
        <v>0</v>
      </c>
      <c r="S5" s="80">
        <v>0</v>
      </c>
      <c r="T5" s="78">
        <f>SUMPRODUCT(LTA!F5:AJ5,LTA!F$101:AJ$101,LTA!F$103:AJ$103)</f>
        <v>12.35</v>
      </c>
      <c r="U5" s="78">
        <f>SUMPRODUCT(LTA!F5:AJ5,LTA!F$102:AJ$102,LTA!F$103:AJ$103)</f>
        <v>26.52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24.610000000000003</v>
      </c>
      <c r="AB5" s="117">
        <f>-STOA!N5</f>
        <v>-76.98</v>
      </c>
      <c r="AC5">
        <f t="shared" si="0"/>
        <v>7.9139476552263179</v>
      </c>
      <c r="AD5">
        <f t="shared" si="1"/>
        <v>698.58616321363854</v>
      </c>
      <c r="AE5">
        <f>'IDT-1'!B5</f>
        <v>0</v>
      </c>
      <c r="AF5" s="26"/>
      <c r="AG5">
        <f t="shared" si="2"/>
        <v>698.58616321363854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498.22547366085388</v>
      </c>
      <c r="P6" s="77">
        <v>72.429999999999993</v>
      </c>
      <c r="Q6" s="77">
        <v>38.26</v>
      </c>
      <c r="R6" s="80">
        <v>0</v>
      </c>
      <c r="S6" s="80">
        <v>0</v>
      </c>
      <c r="T6" s="78">
        <f>SUMPRODUCT(LTA!F6:AJ6,LTA!F$101:AJ$101,LTA!F$103:AJ$103)</f>
        <v>12.670000000000002</v>
      </c>
      <c r="U6" s="78">
        <f>SUMPRODUCT(LTA!F6:AJ6,LTA!F$102:AJ$102,LTA!F$103:AJ$103)</f>
        <v>26.61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24.610000000000003</v>
      </c>
      <c r="AB6" s="117">
        <f>-STOA!N6</f>
        <v>-76.98</v>
      </c>
      <c r="AC6">
        <f t="shared" si="0"/>
        <v>7.6639949114918071</v>
      </c>
      <c r="AD6">
        <f t="shared" si="1"/>
        <v>708.60107950137308</v>
      </c>
      <c r="AE6">
        <f>'IDT-1'!B6</f>
        <v>0</v>
      </c>
      <c r="AF6" s="26"/>
      <c r="AG6">
        <f t="shared" si="2"/>
        <v>708.60107950137308</v>
      </c>
      <c r="AI6" s="75">
        <f>PXIL!H6</f>
        <v>0</v>
      </c>
      <c r="AJ6" s="75">
        <f>PXIL!N6</f>
        <v>0</v>
      </c>
      <c r="AK6" s="75">
        <f>RTM_IEX!H6</f>
        <v>22.21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496.07903092043034</v>
      </c>
      <c r="P7" s="77">
        <v>53.114621877991475</v>
      </c>
      <c r="Q7" s="77">
        <v>19.309999999999999</v>
      </c>
      <c r="R7" s="80">
        <v>0</v>
      </c>
      <c r="S7" s="80">
        <v>0</v>
      </c>
      <c r="T7" s="78">
        <f>SUMPRODUCT(LTA!F7:AJ7,LTA!F$101:AJ$101,LTA!F$103:AJ$103)</f>
        <v>13.09</v>
      </c>
      <c r="U7" s="78">
        <f>SUMPRODUCT(LTA!F7:AJ7,LTA!F$102:AJ$102,LTA!F$103:AJ$103)</f>
        <v>26.79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24.610000000000003</v>
      </c>
      <c r="AB7" s="117">
        <f>-STOA!N7</f>
        <v>-76.98</v>
      </c>
      <c r="AC7">
        <f t="shared" si="0"/>
        <v>7.1691548879024038</v>
      </c>
      <c r="AD7">
        <f t="shared" si="1"/>
        <v>652.8640986625303</v>
      </c>
      <c r="AE7">
        <f>'IDT-1'!B7</f>
        <v>0</v>
      </c>
      <c r="AF7" s="26"/>
      <c r="AG7">
        <f t="shared" si="2"/>
        <v>652.8640986625303</v>
      </c>
      <c r="AI7" s="75">
        <f>PXIL!H7</f>
        <v>0</v>
      </c>
      <c r="AJ7" s="75">
        <f>PXIL!N7</f>
        <v>0</v>
      </c>
      <c r="AK7" s="75">
        <f>RTM_IEX!H7</f>
        <v>5.79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484.2871306565014</v>
      </c>
      <c r="P8" s="77">
        <v>53.114621877991475</v>
      </c>
      <c r="Q8" s="77">
        <v>19.309999999999999</v>
      </c>
      <c r="R8" s="80">
        <v>0</v>
      </c>
      <c r="S8" s="80">
        <v>0</v>
      </c>
      <c r="T8" s="78">
        <f>SUMPRODUCT(LTA!F8:AJ8,LTA!F$101:AJ$101,LTA!F$103:AJ$103)</f>
        <v>13.6</v>
      </c>
      <c r="U8" s="78">
        <f>SUMPRODUCT(LTA!F8:AJ8,LTA!F$102:AJ$102,LTA!F$103:AJ$103)</f>
        <v>26.9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24.610000000000003</v>
      </c>
      <c r="AB8" s="117">
        <f>-STOA!N8</f>
        <v>-76.98</v>
      </c>
      <c r="AC8">
        <f t="shared" si="0"/>
        <v>7.2918101655798298</v>
      </c>
      <c r="AD8">
        <f t="shared" si="1"/>
        <v>666.679543120924</v>
      </c>
      <c r="AE8">
        <f>'IDT-1'!B8</f>
        <v>0</v>
      </c>
      <c r="AF8" s="26"/>
      <c r="AG8">
        <f t="shared" si="2"/>
        <v>666.679543120924</v>
      </c>
      <c r="AI8" s="75">
        <f>PXIL!H8</f>
        <v>0</v>
      </c>
      <c r="AJ8" s="75">
        <f>PXIL!N8</f>
        <v>0</v>
      </c>
      <c r="AK8" s="75">
        <f>RTM_IEX!H8</f>
        <v>30.9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486.73092850861093</v>
      </c>
      <c r="P9" s="77">
        <v>53.114621877991475</v>
      </c>
      <c r="Q9" s="77">
        <v>19.309999999999999</v>
      </c>
      <c r="R9" s="80">
        <v>0</v>
      </c>
      <c r="S9" s="80">
        <v>0</v>
      </c>
      <c r="T9" s="78">
        <f>SUMPRODUCT(LTA!F9:AJ9,LTA!F$101:AJ$101,LTA!F$103:AJ$103)</f>
        <v>14.32</v>
      </c>
      <c r="U9" s="78">
        <f>SUMPRODUCT(LTA!F9:AJ9,LTA!F$102:AJ$102,LTA!F$103:AJ$103)</f>
        <v>27.14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24.610000000000003</v>
      </c>
      <c r="AB9" s="117">
        <f>-STOA!N9</f>
        <v>-76.98</v>
      </c>
      <c r="AC9">
        <f t="shared" si="0"/>
        <v>7.4917795866783949</v>
      </c>
      <c r="AD9">
        <f t="shared" si="1"/>
        <v>689.20337155193511</v>
      </c>
      <c r="AE9">
        <f>'IDT-1'!B9</f>
        <v>0</v>
      </c>
      <c r="AF9" s="26"/>
      <c r="AG9">
        <f t="shared" si="2"/>
        <v>689.20337155193511</v>
      </c>
      <c r="AI9" s="75">
        <f>PXIL!H9</f>
        <v>0</v>
      </c>
      <c r="AJ9" s="75">
        <f>PXIL!N9</f>
        <v>0</v>
      </c>
      <c r="AK9" s="75">
        <f>RTM_IEX!H9</f>
        <v>50.22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507.66582593032911</v>
      </c>
      <c r="P10" s="77">
        <v>53.114621877991475</v>
      </c>
      <c r="Q10" s="77">
        <v>19.309999999999999</v>
      </c>
      <c r="R10" s="80">
        <v>0</v>
      </c>
      <c r="S10" s="80">
        <v>0</v>
      </c>
      <c r="T10" s="78">
        <f>SUMPRODUCT(LTA!F10:AJ10,LTA!F$101:AJ$101,LTA!F$103:AJ$103)</f>
        <v>15.01</v>
      </c>
      <c r="U10" s="78">
        <f>SUMPRODUCT(LTA!F10:AJ10,LTA!F$102:AJ$102,LTA!F$103:AJ$103)</f>
        <v>27.48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24.610000000000003</v>
      </c>
      <c r="AB10" s="117">
        <f>-STOA!N10</f>
        <v>-76.98</v>
      </c>
      <c r="AC10">
        <f t="shared" si="0"/>
        <v>7.2431346839895143</v>
      </c>
      <c r="AD10">
        <f t="shared" si="1"/>
        <v>661.19691387634214</v>
      </c>
      <c r="AE10">
        <f>'IDT-1'!B10</f>
        <v>0</v>
      </c>
      <c r="AF10" s="26"/>
      <c r="AG10">
        <f t="shared" si="2"/>
        <v>661.19691387634214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509.03908311112912</v>
      </c>
      <c r="P11" s="77">
        <v>53.114621877991475</v>
      </c>
      <c r="Q11" s="77">
        <v>19.309999999999999</v>
      </c>
      <c r="R11" s="80">
        <v>0</v>
      </c>
      <c r="S11" s="80">
        <v>0</v>
      </c>
      <c r="T11" s="78">
        <f>SUMPRODUCT(LTA!F11:AJ11,LTA!F$101:AJ$101,LTA!F$103:AJ$103)</f>
        <v>15.41</v>
      </c>
      <c r="U11" s="78">
        <f>SUMPRODUCT(LTA!F11:AJ11,LTA!F$102:AJ$102,LTA!F$103:AJ$103)</f>
        <v>27.74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24.610000000000003</v>
      </c>
      <c r="AB11" s="117">
        <f>-STOA!N11</f>
        <v>-76.98</v>
      </c>
      <c r="AC11">
        <f t="shared" si="0"/>
        <v>7.6072743205461721</v>
      </c>
      <c r="AD11">
        <f t="shared" si="1"/>
        <v>623.8660314205855</v>
      </c>
      <c r="AE11">
        <f>'IDT-1'!B11</f>
        <v>0</v>
      </c>
      <c r="AF11" s="26"/>
      <c r="AG11">
        <f t="shared" si="2"/>
        <v>623.8660314205855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519.66783191393029</v>
      </c>
      <c r="P12" s="77">
        <v>53.114621877991475</v>
      </c>
      <c r="Q12" s="77">
        <v>19.309999999999999</v>
      </c>
      <c r="R12" s="80">
        <v>0</v>
      </c>
      <c r="S12" s="80">
        <v>0</v>
      </c>
      <c r="T12" s="78">
        <f>SUMPRODUCT(LTA!F12:AJ12,LTA!F$101:AJ$101,LTA!F$103:AJ$103)</f>
        <v>15.829999999999998</v>
      </c>
      <c r="U12" s="78">
        <f>SUMPRODUCT(LTA!F12:AJ12,LTA!F$102:AJ$102,LTA!F$103:AJ$103)</f>
        <v>28.03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24.610000000000003</v>
      </c>
      <c r="AB12" s="117">
        <f>-STOA!N12</f>
        <v>-76.98</v>
      </c>
      <c r="AC12">
        <f t="shared" si="0"/>
        <v>7.6626646723998446</v>
      </c>
      <c r="AD12">
        <f t="shared" si="1"/>
        <v>640.14938987153289</v>
      </c>
      <c r="AE12">
        <f>'IDT-1'!B12</f>
        <v>0</v>
      </c>
      <c r="AF12" s="26"/>
      <c r="AG12">
        <f t="shared" si="2"/>
        <v>640.14938987153289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518.69119293083452</v>
      </c>
      <c r="P13" s="77">
        <v>53.114621877991475</v>
      </c>
      <c r="Q13" s="77">
        <v>19.309999999999999</v>
      </c>
      <c r="R13" s="80">
        <v>0</v>
      </c>
      <c r="S13" s="80">
        <v>0</v>
      </c>
      <c r="T13" s="78">
        <f>SUMPRODUCT(LTA!F13:AJ13,LTA!F$101:AJ$101,LTA!F$103:AJ$103)</f>
        <v>16.34</v>
      </c>
      <c r="U13" s="78">
        <f>SUMPRODUCT(LTA!F13:AJ13,LTA!F$102:AJ$102,LTA!F$103:AJ$103)</f>
        <v>35.700000000000003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24.610000000000003</v>
      </c>
      <c r="AB13" s="117">
        <f>-STOA!N13</f>
        <v>-76.98</v>
      </c>
      <c r="AC13">
        <f t="shared" si="0"/>
        <v>7.5662479539490874</v>
      </c>
      <c r="AD13">
        <f t="shared" si="1"/>
        <v>665.44916760688807</v>
      </c>
      <c r="AE13">
        <f>'IDT-1'!B13</f>
        <v>0</v>
      </c>
      <c r="AF13" s="26"/>
      <c r="AG13">
        <f t="shared" si="2"/>
        <v>665.44916760688807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489.05877339793039</v>
      </c>
      <c r="P14" s="77">
        <v>53.114621877991475</v>
      </c>
      <c r="Q14" s="77">
        <v>19.309999999999999</v>
      </c>
      <c r="R14" s="80">
        <v>0</v>
      </c>
      <c r="S14" s="80">
        <v>0</v>
      </c>
      <c r="T14" s="78">
        <f>SUMPRODUCT(LTA!F14:AJ14,LTA!F$101:AJ$101,LTA!F$103:AJ$103)</f>
        <v>25.13</v>
      </c>
      <c r="U14" s="78">
        <f>SUMPRODUCT(LTA!F14:AJ14,LTA!F$102:AJ$102,LTA!F$103:AJ$103)</f>
        <v>54.010000000000005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24.610000000000003</v>
      </c>
      <c r="AB14" s="117">
        <f>-STOA!N14</f>
        <v>-76.98</v>
      </c>
      <c r="AC14">
        <f t="shared" si="0"/>
        <v>7.5439626620595304</v>
      </c>
      <c r="AD14">
        <f t="shared" si="1"/>
        <v>662.93903336587334</v>
      </c>
      <c r="AE14">
        <f>'IDT-1'!B14</f>
        <v>0</v>
      </c>
      <c r="AF14" s="26"/>
      <c r="AG14">
        <f t="shared" si="2"/>
        <v>662.93903336587334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479.31510980593038</v>
      </c>
      <c r="P15" s="77">
        <v>53.114621877991475</v>
      </c>
      <c r="Q15" s="77">
        <v>19.309999999999999</v>
      </c>
      <c r="R15" s="80">
        <v>0</v>
      </c>
      <c r="S15" s="80">
        <v>0</v>
      </c>
      <c r="T15" s="78">
        <f>SUMPRODUCT(LTA!F15:AJ15,LTA!F$101:AJ$101,LTA!F$103:AJ$103)</f>
        <v>24.78</v>
      </c>
      <c r="U15" s="78">
        <f>SUMPRODUCT(LTA!F15:AJ15,LTA!F$102:AJ$102,LTA!F$103:AJ$103)</f>
        <v>52.93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24.610000000000003</v>
      </c>
      <c r="AB15" s="117">
        <f>-STOA!N15</f>
        <v>-76.98</v>
      </c>
      <c r="AC15">
        <f t="shared" si="0"/>
        <v>7.6320751004160314</v>
      </c>
      <c r="AD15">
        <f t="shared" si="1"/>
        <v>630.67725733551674</v>
      </c>
      <c r="AE15">
        <f>'IDT-1'!B15</f>
        <v>0</v>
      </c>
      <c r="AF15" s="26"/>
      <c r="AG15">
        <f t="shared" si="2"/>
        <v>630.67725733551674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473.00459382953863</v>
      </c>
      <c r="P16" s="77">
        <v>53.114621877991475</v>
      </c>
      <c r="Q16" s="77">
        <v>19.309999999999999</v>
      </c>
      <c r="R16" s="80">
        <v>0</v>
      </c>
      <c r="S16" s="80">
        <v>0</v>
      </c>
      <c r="T16" s="78">
        <f>SUMPRODUCT(LTA!F16:AJ16,LTA!F$101:AJ$101,LTA!F$103:AJ$103)</f>
        <v>24.42</v>
      </c>
      <c r="U16" s="78">
        <f>SUMPRODUCT(LTA!F16:AJ16,LTA!F$102:AJ$102,LTA!F$103:AJ$103)</f>
        <v>52.5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24.610000000000003</v>
      </c>
      <c r="AB16" s="117">
        <f>-STOA!N16</f>
        <v>-76.98</v>
      </c>
      <c r="AC16">
        <f t="shared" si="0"/>
        <v>7.2410998415025567</v>
      </c>
      <c r="AD16">
        <f t="shared" si="1"/>
        <v>660.96771661803848</v>
      </c>
      <c r="AE16">
        <f>'IDT-1'!B16</f>
        <v>0</v>
      </c>
      <c r="AF16" s="26"/>
      <c r="AG16">
        <f t="shared" si="2"/>
        <v>660.96771661803848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454.65831827993867</v>
      </c>
      <c r="P17" s="77">
        <v>53.114621877991475</v>
      </c>
      <c r="Q17" s="77">
        <v>19.309999999999999</v>
      </c>
      <c r="R17" s="80">
        <v>0</v>
      </c>
      <c r="S17" s="80">
        <v>0</v>
      </c>
      <c r="T17" s="78">
        <f>SUMPRODUCT(LTA!F17:AJ17,LTA!F$101:AJ$101,LTA!F$103:AJ$103)</f>
        <v>27.450000000000003</v>
      </c>
      <c r="U17" s="78">
        <f>SUMPRODUCT(LTA!F17:AJ17,LTA!F$102:AJ$102,LTA!F$103:AJ$103)</f>
        <v>52.14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24.610000000000003</v>
      </c>
      <c r="AB17" s="117">
        <f>-STOA!N17</f>
        <v>-76.98</v>
      </c>
      <c r="AC17">
        <f t="shared" si="0"/>
        <v>7.4405174625095007</v>
      </c>
      <c r="AD17">
        <f t="shared" si="1"/>
        <v>607.09202344743164</v>
      </c>
      <c r="AE17">
        <f>'IDT-1'!B17</f>
        <v>0</v>
      </c>
      <c r="AF17" s="26"/>
      <c r="AG17">
        <f t="shared" si="2"/>
        <v>607.09202344743164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454.63337918633863</v>
      </c>
      <c r="P18" s="77">
        <v>53.114621877991475</v>
      </c>
      <c r="Q18" s="77">
        <v>19.309999999999999</v>
      </c>
      <c r="R18" s="80">
        <v>0</v>
      </c>
      <c r="S18" s="80">
        <v>0</v>
      </c>
      <c r="T18" s="78">
        <f>SUMPRODUCT(LTA!F18:AJ18,LTA!F$101:AJ$101,LTA!F$103:AJ$103)</f>
        <v>26.96</v>
      </c>
      <c r="U18" s="78">
        <f>SUMPRODUCT(LTA!F18:AJ18,LTA!F$102:AJ$102,LTA!F$103:AJ$103)</f>
        <v>52.1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24.610000000000003</v>
      </c>
      <c r="AB18" s="117">
        <f>-STOA!N18</f>
        <v>-76.98</v>
      </c>
      <c r="AC18">
        <f t="shared" si="0"/>
        <v>7.0982651526423988</v>
      </c>
      <c r="AD18">
        <f t="shared" si="1"/>
        <v>644.87933666369884</v>
      </c>
      <c r="AE18">
        <f>'IDT-1'!B18</f>
        <v>0</v>
      </c>
      <c r="AF18" s="26"/>
      <c r="AG18">
        <f t="shared" si="2"/>
        <v>644.87933666369884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454.61218075913865</v>
      </c>
      <c r="P19" s="77">
        <v>53.114621877991475</v>
      </c>
      <c r="Q19" s="77">
        <v>19.309999999999999</v>
      </c>
      <c r="R19" s="80">
        <v>0</v>
      </c>
      <c r="S19" s="80">
        <v>0</v>
      </c>
      <c r="T19" s="78">
        <f>SUMPRODUCT(LTA!F19:AJ19,LTA!F$101:AJ$101,LTA!F$103:AJ$103)</f>
        <v>26.54</v>
      </c>
      <c r="U19" s="78">
        <f>SUMPRODUCT(LTA!F19:AJ19,LTA!F$102:AJ$102,LTA!F$103:AJ$103)</f>
        <v>51.59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24.610000000000003</v>
      </c>
      <c r="AB19" s="117">
        <f>-STOA!N19</f>
        <v>-76.98</v>
      </c>
      <c r="AC19">
        <f t="shared" si="0"/>
        <v>7.3873346064830381</v>
      </c>
      <c r="AD19">
        <f t="shared" si="1"/>
        <v>677.43906878265807</v>
      </c>
      <c r="AE19">
        <f>'IDT-1'!B19</f>
        <v>0</v>
      </c>
      <c r="AF19" s="26"/>
      <c r="AG19">
        <f t="shared" si="2"/>
        <v>677.43906878265807</v>
      </c>
      <c r="AI19" s="75">
        <f>PXIL!H19</f>
        <v>0</v>
      </c>
      <c r="AJ19" s="75">
        <f>PXIL!N19</f>
        <v>0</v>
      </c>
      <c r="AK19" s="75">
        <f>RTM_IEX!H19</f>
        <v>33.799999999999997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491.72890017716026</v>
      </c>
      <c r="P20" s="77">
        <v>53.114621877991475</v>
      </c>
      <c r="Q20" s="77">
        <v>25.110000000000003</v>
      </c>
      <c r="R20" s="80">
        <v>0</v>
      </c>
      <c r="S20" s="80">
        <v>0</v>
      </c>
      <c r="T20" s="78">
        <f>SUMPRODUCT(LTA!F20:AJ20,LTA!F$101:AJ$101,LTA!F$103:AJ$103)</f>
        <v>24.18</v>
      </c>
      <c r="U20" s="78">
        <f>SUMPRODUCT(LTA!F20:AJ20,LTA!F$102:AJ$102,LTA!F$103:AJ$103)</f>
        <v>51.260000000000005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24.610000000000003</v>
      </c>
      <c r="AB20" s="117">
        <f>-STOA!N20</f>
        <v>-76.98</v>
      </c>
      <c r="AC20">
        <f t="shared" si="0"/>
        <v>7.4438897373616282</v>
      </c>
      <c r="AD20">
        <f t="shared" si="1"/>
        <v>683.80923306980117</v>
      </c>
      <c r="AE20">
        <f>'IDT-1'!B20</f>
        <v>0</v>
      </c>
      <c r="AF20" s="26"/>
      <c r="AG20">
        <f t="shared" si="2"/>
        <v>683.80923306980117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501.82706855636013</v>
      </c>
      <c r="P21" s="77">
        <v>53.114621877991475</v>
      </c>
      <c r="Q21" s="77">
        <v>29.936200538636836</v>
      </c>
      <c r="R21" s="80">
        <v>0</v>
      </c>
      <c r="S21" s="80">
        <v>0</v>
      </c>
      <c r="T21" s="78">
        <f>SUMPRODUCT(LTA!F21:AJ21,LTA!F$101:AJ$101,LTA!F$103:AJ$103)</f>
        <v>19.149999999999999</v>
      </c>
      <c r="U21" s="78">
        <f>SUMPRODUCT(LTA!F21:AJ21,LTA!F$102:AJ$102,LTA!F$103:AJ$103)</f>
        <v>54.28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24.610000000000003</v>
      </c>
      <c r="AB21" s="117">
        <f>-STOA!N21</f>
        <v>-76.98</v>
      </c>
      <c r="AC21">
        <f t="shared" si="0"/>
        <v>7.9037831572042094</v>
      </c>
      <c r="AD21">
        <f t="shared" si="1"/>
        <v>657.26370856779533</v>
      </c>
      <c r="AE21">
        <f>'IDT-1'!B21</f>
        <v>0</v>
      </c>
      <c r="AF21" s="26"/>
      <c r="AG21">
        <f t="shared" si="2"/>
        <v>657.26370856779533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512.15629952336019</v>
      </c>
      <c r="P22" s="77">
        <v>53.114621877991475</v>
      </c>
      <c r="Q22" s="77">
        <v>32.830000000000005</v>
      </c>
      <c r="R22" s="80">
        <v>0</v>
      </c>
      <c r="S22" s="80">
        <v>0</v>
      </c>
      <c r="T22" s="78">
        <f>SUMPRODUCT(LTA!F22:AJ22,LTA!F$101:AJ$101,LTA!F$103:AJ$103)</f>
        <v>19.12</v>
      </c>
      <c r="U22" s="78">
        <f>SUMPRODUCT(LTA!F22:AJ22,LTA!F$102:AJ$102,LTA!F$103:AJ$103)</f>
        <v>46.76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24.610000000000003</v>
      </c>
      <c r="AB22" s="117">
        <f>-STOA!N22</f>
        <v>-76.98</v>
      </c>
      <c r="AC22">
        <f t="shared" si="0"/>
        <v>7.6873619993079467</v>
      </c>
      <c r="AD22">
        <f t="shared" si="1"/>
        <v>693.15316015405483</v>
      </c>
      <c r="AE22">
        <f>'IDT-1'!B22</f>
        <v>0</v>
      </c>
      <c r="AF22" s="26"/>
      <c r="AG22">
        <f t="shared" si="2"/>
        <v>693.15316015405483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526.79028725941612</v>
      </c>
      <c r="P23" s="77">
        <v>57.944838817437784</v>
      </c>
      <c r="Q23" s="77">
        <v>38.26</v>
      </c>
      <c r="R23" s="80">
        <v>0</v>
      </c>
      <c r="S23" s="80">
        <v>0</v>
      </c>
      <c r="T23" s="78">
        <f>SUMPRODUCT(LTA!F23:AJ23,LTA!F$101:AJ$101,LTA!F$103:AJ$103)</f>
        <v>19.11</v>
      </c>
      <c r="U23" s="78">
        <f>SUMPRODUCT(LTA!F23:AJ23,LTA!F$102:AJ$102,LTA!F$103:AJ$103)</f>
        <v>45.78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24.610000000000003</v>
      </c>
      <c r="AB23" s="117">
        <f>-STOA!N23</f>
        <v>-76.98</v>
      </c>
      <c r="AC23">
        <f t="shared" si="0"/>
        <v>8.0387838527526068</v>
      </c>
      <c r="AD23">
        <f t="shared" si="1"/>
        <v>750.8159429761123</v>
      </c>
      <c r="AE23">
        <f>'IDT-1'!B23</f>
        <v>0</v>
      </c>
      <c r="AF23" s="26"/>
      <c r="AG23">
        <f t="shared" si="2"/>
        <v>750.8159429761123</v>
      </c>
      <c r="AI23" s="75">
        <f>PXIL!H23</f>
        <v>0</v>
      </c>
      <c r="AJ23" s="75">
        <f>PXIL!N23</f>
        <v>0</v>
      </c>
      <c r="AK23" s="75">
        <f>RTM_IEX!H23</f>
        <v>25.11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544.8343109686067</v>
      </c>
      <c r="P24" s="77">
        <v>61.805</v>
      </c>
      <c r="Q24" s="77">
        <v>38.26</v>
      </c>
      <c r="R24" s="80">
        <v>0</v>
      </c>
      <c r="S24" s="80">
        <v>0</v>
      </c>
      <c r="T24" s="78">
        <f>SUMPRODUCT(LTA!F24:AJ24,LTA!F$101:AJ$101,LTA!F$103:AJ$103)</f>
        <v>19.079999999999998</v>
      </c>
      <c r="U24" s="78">
        <f>SUMPRODUCT(LTA!F24:AJ24,LTA!F$102:AJ$102,LTA!F$103:AJ$103)</f>
        <v>44.36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24.610000000000003</v>
      </c>
      <c r="AB24" s="117">
        <f>-STOA!N24</f>
        <v>-76.98</v>
      </c>
      <c r="AC24">
        <f t="shared" si="0"/>
        <v>8.142308679800033</v>
      </c>
      <c r="AD24">
        <f t="shared" si="1"/>
        <v>762.47660304081774</v>
      </c>
      <c r="AE24">
        <f>'IDT-1'!B24</f>
        <v>0</v>
      </c>
      <c r="AF24" s="26"/>
      <c r="AG24">
        <f t="shared" si="2"/>
        <v>762.47660304081774</v>
      </c>
      <c r="AI24" s="75">
        <f>PXIL!H24</f>
        <v>0</v>
      </c>
      <c r="AJ24" s="75">
        <f>PXIL!N24</f>
        <v>0</v>
      </c>
      <c r="AK24" s="75">
        <f>RTM_IEX!H24</f>
        <v>16.420000000000002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589.16661444648253</v>
      </c>
      <c r="P25" s="77">
        <v>53.11</v>
      </c>
      <c r="Q25" s="77">
        <v>27.04</v>
      </c>
      <c r="R25" s="80">
        <v>0</v>
      </c>
      <c r="S25" s="80">
        <v>0</v>
      </c>
      <c r="T25" s="78">
        <f>SUMPRODUCT(LTA!F25:AJ25,LTA!F$101:AJ$101,LTA!F$103:AJ$103)</f>
        <v>18.87</v>
      </c>
      <c r="U25" s="78">
        <f>SUMPRODUCT(LTA!F25:AJ25,LTA!F$102:AJ$102,LTA!F$103:AJ$103)</f>
        <v>52.83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24.610000000000003</v>
      </c>
      <c r="AB25" s="117">
        <f>-STOA!N25</f>
        <v>-76.98</v>
      </c>
      <c r="AC25">
        <f t="shared" si="0"/>
        <v>8.8377489504053415</v>
      </c>
      <c r="AD25">
        <f t="shared" si="1"/>
        <v>840.80846624808828</v>
      </c>
      <c r="AE25">
        <f>'IDT-1'!B25</f>
        <v>0</v>
      </c>
      <c r="AF25" s="26"/>
      <c r="AG25">
        <f t="shared" si="2"/>
        <v>840.80846624808828</v>
      </c>
      <c r="AI25" s="75">
        <f>PXIL!H25</f>
        <v>0</v>
      </c>
      <c r="AJ25" s="75">
        <f>PXIL!N25</f>
        <v>0</v>
      </c>
      <c r="AK25" s="75">
        <f>RTM_IEX!H25</f>
        <v>62.77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610.02201869948249</v>
      </c>
      <c r="P26" s="77">
        <v>57.939999999999991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18.580000000000002</v>
      </c>
      <c r="U26" s="78">
        <f>SUMPRODUCT(LTA!F26:AJ26,LTA!F$102:AJ$102,LTA!F$103:AJ$103)</f>
        <v>51.29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24.610000000000003</v>
      </c>
      <c r="AB26" s="117">
        <f>-STOA!N26</f>
        <v>-76.98</v>
      </c>
      <c r="AC26">
        <f t="shared" si="0"/>
        <v>9.0614045078317389</v>
      </c>
      <c r="AD26">
        <f t="shared" si="1"/>
        <v>866.00021494366172</v>
      </c>
      <c r="AE26">
        <f>'IDT-1'!B26</f>
        <v>0</v>
      </c>
      <c r="AF26" s="26"/>
      <c r="AG26">
        <f t="shared" si="2"/>
        <v>866.00021494366172</v>
      </c>
      <c r="AI26" s="75">
        <f>PXIL!H26</f>
        <v>0</v>
      </c>
      <c r="AJ26" s="75">
        <f>PXIL!N26</f>
        <v>0</v>
      </c>
      <c r="AK26" s="75">
        <f>RTM_IEX!H26</f>
        <v>53.11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738.26337660449656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18.37</v>
      </c>
      <c r="U27" s="78">
        <f>SUMPRODUCT(LTA!F27:AJ27,LTA!F$102:AJ$102,LTA!F$103:AJ$103)</f>
        <v>52.28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24.710000000000004</v>
      </c>
      <c r="AB27" s="117">
        <f>-STOA!N27</f>
        <v>-236.25</v>
      </c>
      <c r="AC27">
        <f t="shared" si="0"/>
        <v>12.166052079185649</v>
      </c>
      <c r="AD27">
        <f t="shared" si="1"/>
        <v>895.74240838297396</v>
      </c>
      <c r="AE27">
        <f>'IDT-1'!B27</f>
        <v>15</v>
      </c>
      <c r="AF27" s="26"/>
      <c r="AG27">
        <f t="shared" si="2"/>
        <v>910.74240838297396</v>
      </c>
      <c r="AI27" s="75">
        <f>PXIL!H27</f>
        <v>0</v>
      </c>
      <c r="AJ27" s="75">
        <f>PXIL!N27</f>
        <v>0</v>
      </c>
      <c r="AK27" s="75">
        <f>RTM_IEX!H27</f>
        <v>56.01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8.12103381908166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822.46599768809676</v>
      </c>
      <c r="P28" s="77">
        <v>118.03548310565185</v>
      </c>
      <c r="Q28" s="77">
        <v>38.26</v>
      </c>
      <c r="R28" s="80">
        <v>5.3999999999999995</v>
      </c>
      <c r="S28" s="80">
        <v>0</v>
      </c>
      <c r="T28" s="78">
        <f>SUMPRODUCT(LTA!F28:AJ28,LTA!F$101:AJ$101,LTA!F$103:AJ$103)</f>
        <v>18.189999999999998</v>
      </c>
      <c r="U28" s="78">
        <f>SUMPRODUCT(LTA!F28:AJ28,LTA!F$102:AJ$102,LTA!F$103:AJ$103)</f>
        <v>51.5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62.06</v>
      </c>
      <c r="AB28" s="117">
        <f>-STOA!N28</f>
        <v>-236.25</v>
      </c>
      <c r="AC28">
        <f t="shared" si="0"/>
        <v>12.728353984497256</v>
      </c>
      <c r="AD28">
        <f t="shared" si="1"/>
        <v>959.0780502630721</v>
      </c>
      <c r="AE28">
        <f>'IDT-1'!B28</f>
        <v>0</v>
      </c>
      <c r="AF28" s="26"/>
      <c r="AG28">
        <f t="shared" si="2"/>
        <v>959.0780502630721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8.9509226108510056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823.56308258885474</v>
      </c>
      <c r="P29" s="77">
        <v>118.03548310565185</v>
      </c>
      <c r="Q29" s="77">
        <v>38.26</v>
      </c>
      <c r="R29" s="80">
        <v>8.1749192546583842</v>
      </c>
      <c r="S29" s="80">
        <v>0</v>
      </c>
      <c r="T29" s="78">
        <f>SUMPRODUCT(LTA!F29:AJ29,LTA!F$101:AJ$101,LTA!F$103:AJ$103)</f>
        <v>17.940000000000001</v>
      </c>
      <c r="U29" s="78">
        <f>SUMPRODUCT(LTA!F29:AJ29,LTA!F$102:AJ$102,LTA!F$103:AJ$103)</f>
        <v>50.519999999999996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93.930000000000021</v>
      </c>
      <c r="AB29" s="117">
        <f>-STOA!N29</f>
        <v>-236.25</v>
      </c>
      <c r="AC29">
        <f t="shared" si="0"/>
        <v>13.216925192876394</v>
      </c>
      <c r="AD29">
        <f t="shared" si="1"/>
        <v>973.93137200187869</v>
      </c>
      <c r="AE29">
        <f>'IDT-1'!B29</f>
        <v>0</v>
      </c>
      <c r="AF29" s="26"/>
      <c r="AG29">
        <f t="shared" si="2"/>
        <v>973.93137200187869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8.9509226108510056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831.91509668970787</v>
      </c>
      <c r="P30" s="77">
        <v>118.03548310565185</v>
      </c>
      <c r="Q30" s="77">
        <v>38.26</v>
      </c>
      <c r="R30" s="80">
        <v>10.500000000000002</v>
      </c>
      <c r="S30" s="80">
        <v>0</v>
      </c>
      <c r="T30" s="78">
        <f>SUMPRODUCT(LTA!F30:AJ30,LTA!F$101:AJ$101,LTA!F$103:AJ$103)</f>
        <v>18.009999999999998</v>
      </c>
      <c r="U30" s="78">
        <f>SUMPRODUCT(LTA!F30:AJ30,LTA!F$102:AJ$102,LTA!F$103:AJ$103)</f>
        <v>49.66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93.930000000000021</v>
      </c>
      <c r="AB30" s="117">
        <f>-STOA!N30</f>
        <v>-236.25</v>
      </c>
      <c r="AC30">
        <f t="shared" si="0"/>
        <v>13.253881077079004</v>
      </c>
      <c r="AD30">
        <f t="shared" si="1"/>
        <v>1018.271510963871</v>
      </c>
      <c r="AE30">
        <f>'IDT-1'!B30</f>
        <v>24</v>
      </c>
      <c r="AF30" s="26"/>
      <c r="AG30">
        <f t="shared" si="2"/>
        <v>1042.2715109638712</v>
      </c>
      <c r="AI30" s="75">
        <f>PXIL!H30</f>
        <v>0</v>
      </c>
      <c r="AJ30" s="75">
        <f>PXIL!N30</f>
        <v>0</v>
      </c>
      <c r="AK30" s="75">
        <f>RTM_IEX!H30</f>
        <v>14.49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79.586363594827986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865.72376233182683</v>
      </c>
      <c r="P31" s="77">
        <v>118.03548310565185</v>
      </c>
      <c r="Q31" s="77">
        <v>38.26</v>
      </c>
      <c r="R31" s="80">
        <v>10.500000000000002</v>
      </c>
      <c r="S31" s="80">
        <v>0</v>
      </c>
      <c r="T31" s="78">
        <f>SUMPRODUCT(LTA!F31:AJ31,LTA!F$101:AJ$101,LTA!F$103:AJ$103)</f>
        <v>18.64</v>
      </c>
      <c r="U31" s="78">
        <f>SUMPRODUCT(LTA!F31:AJ31,LTA!F$102:AJ$102,LTA!F$103:AJ$103)</f>
        <v>48.959999999999994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193.46</v>
      </c>
      <c r="AB31" s="117">
        <f>-STOA!N31</f>
        <v>-236.25</v>
      </c>
      <c r="AC31">
        <f t="shared" si="0"/>
        <v>14.883403533377635</v>
      </c>
      <c r="AD31">
        <f t="shared" si="1"/>
        <v>1071.2379166162013</v>
      </c>
      <c r="AE31">
        <f>'IDT-1'!B31</f>
        <v>5</v>
      </c>
      <c r="AF31" s="26"/>
      <c r="AG31">
        <f t="shared" si="2"/>
        <v>1076.2379166162013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79.586363594827986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865.72750299822678</v>
      </c>
      <c r="P32" s="77">
        <v>118.03548310565185</v>
      </c>
      <c r="Q32" s="77">
        <v>38.26</v>
      </c>
      <c r="R32" s="80">
        <v>10.5</v>
      </c>
      <c r="S32" s="80">
        <v>0</v>
      </c>
      <c r="T32" s="78">
        <f>SUMPRODUCT(LTA!F32:AJ32,LTA!F$101:AJ$101,LTA!F$103:AJ$103)</f>
        <v>15.48</v>
      </c>
      <c r="U32" s="78">
        <f>SUMPRODUCT(LTA!F32:AJ32,LTA!F$102:AJ$102,LTA!F$103:AJ$103)</f>
        <v>48.230000000000004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196.96</v>
      </c>
      <c r="AB32" s="117">
        <f>-STOA!N32</f>
        <v>-236.25</v>
      </c>
      <c r="AC32">
        <f t="shared" si="0"/>
        <v>14.362414162299256</v>
      </c>
      <c r="AD32">
        <f t="shared" si="1"/>
        <v>1143.1326466536793</v>
      </c>
      <c r="AE32">
        <f>'IDT-1'!B32</f>
        <v>32</v>
      </c>
      <c r="AF32" s="26"/>
      <c r="AG32">
        <f t="shared" si="2"/>
        <v>1175.1326466536793</v>
      </c>
      <c r="AI32" s="75">
        <f>PXIL!H32</f>
        <v>0</v>
      </c>
      <c r="AJ32" s="75">
        <f>PXIL!N32</f>
        <v>0</v>
      </c>
      <c r="AK32" s="75">
        <f>RTM_IEX!H32</f>
        <v>6.76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79.586363594827986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865.46026317242831</v>
      </c>
      <c r="P33" s="77">
        <v>118.03548310565185</v>
      </c>
      <c r="Q33" s="77">
        <v>38.26</v>
      </c>
      <c r="R33" s="80">
        <v>10.5</v>
      </c>
      <c r="S33" s="80">
        <v>0</v>
      </c>
      <c r="T33" s="78">
        <f>SUMPRODUCT(LTA!F33:AJ33,LTA!F$101:AJ$101,LTA!F$103:AJ$103)</f>
        <v>27.349999999999994</v>
      </c>
      <c r="U33" s="78">
        <f>SUMPRODUCT(LTA!F33:AJ33,LTA!F$102:AJ$102,LTA!F$103:AJ$103)</f>
        <v>41.769999999999996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201.16000000000003</v>
      </c>
      <c r="AB33" s="117">
        <f>-STOA!N33</f>
        <v>-236.25</v>
      </c>
      <c r="AC33">
        <f t="shared" si="0"/>
        <v>14.642608149975892</v>
      </c>
      <c r="AD33">
        <f t="shared" si="1"/>
        <v>1116.4352128402043</v>
      </c>
      <c r="AE33">
        <f>'IDT-1'!B33</f>
        <v>71</v>
      </c>
      <c r="AF33" s="26"/>
      <c r="AG33">
        <f t="shared" si="2"/>
        <v>1187.4352128402043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79.586363594827986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844.52711577702826</v>
      </c>
      <c r="P34" s="77">
        <v>118.03548310565185</v>
      </c>
      <c r="Q34" s="77">
        <v>38.26</v>
      </c>
      <c r="R34" s="80">
        <v>15.5</v>
      </c>
      <c r="S34" s="80">
        <v>0</v>
      </c>
      <c r="T34" s="78">
        <f>SUMPRODUCT(LTA!F34:AJ34,LTA!F$101:AJ$101,LTA!F$103:AJ$103)</f>
        <v>45.25</v>
      </c>
      <c r="U34" s="78">
        <f>SUMPRODUCT(LTA!F34:AJ34,LTA!F$102:AJ$102,LTA!F$103:AJ$103)</f>
        <v>32.5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171.51000000000002</v>
      </c>
      <c r="AB34" s="117">
        <f>-STOA!N34</f>
        <v>-236.25</v>
      </c>
      <c r="AC34">
        <f t="shared" si="0"/>
        <v>14.237517305196613</v>
      </c>
      <c r="AD34">
        <f t="shared" si="1"/>
        <v>1088.8871562895833</v>
      </c>
      <c r="AE34">
        <f>'IDT-1'!B34</f>
        <v>144</v>
      </c>
      <c r="AF34" s="26"/>
      <c r="AG34">
        <f t="shared" si="2"/>
        <v>1232.8871562895833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79.586363594827986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793.63849212971922</v>
      </c>
      <c r="P35" s="77">
        <v>118.03548310565185</v>
      </c>
      <c r="Q35" s="77">
        <v>38.26</v>
      </c>
      <c r="R35" s="80">
        <v>33.5</v>
      </c>
      <c r="S35" s="80">
        <v>0</v>
      </c>
      <c r="T35" s="78">
        <f>SUMPRODUCT(LTA!F35:AJ35,LTA!F$101:AJ$101,LTA!F$103:AJ$103)</f>
        <v>72.77000000000001</v>
      </c>
      <c r="U35" s="78">
        <f>SUMPRODUCT(LTA!F35:AJ35,LTA!F$102:AJ$102,LTA!F$103:AJ$103)</f>
        <v>31.92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174.88</v>
      </c>
      <c r="AB35" s="117">
        <f>-STOA!N35</f>
        <v>-236.25</v>
      </c>
      <c r="AC35">
        <f t="shared" si="0"/>
        <v>14.623219283121282</v>
      </c>
      <c r="AD35">
        <f t="shared" si="1"/>
        <v>1039.9228306643499</v>
      </c>
      <c r="AE35">
        <f>'IDT-1'!B35</f>
        <v>172</v>
      </c>
      <c r="AF35" s="26"/>
      <c r="AG35">
        <f t="shared" si="2"/>
        <v>1211.9228306643499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79.586363594827986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750.44240132611912</v>
      </c>
      <c r="P36" s="77">
        <v>118.03548310565185</v>
      </c>
      <c r="Q36" s="77">
        <v>38.26</v>
      </c>
      <c r="R36" s="80">
        <v>33.5</v>
      </c>
      <c r="S36" s="80">
        <v>0</v>
      </c>
      <c r="T36" s="78">
        <f>SUMPRODUCT(LTA!F36:AJ36,LTA!F$101:AJ$101,LTA!F$103:AJ$103)</f>
        <v>105.10000000000001</v>
      </c>
      <c r="U36" s="78">
        <f>SUMPRODUCT(LTA!F36:AJ36,LTA!F$102:AJ$102,LTA!F$103:AJ$103)</f>
        <v>31.490000000000002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211.72</v>
      </c>
      <c r="AB36" s="117">
        <f>-STOA!N36</f>
        <v>-236.25</v>
      </c>
      <c r="AC36">
        <f t="shared" si="0"/>
        <v>14.430733690506418</v>
      </c>
      <c r="AD36">
        <f t="shared" si="1"/>
        <v>1112.6592254533643</v>
      </c>
      <c r="AE36">
        <f>'IDT-1'!B36</f>
        <v>165.40299999999999</v>
      </c>
      <c r="AF36" s="26"/>
      <c r="AG36">
        <f t="shared" si="2"/>
        <v>1278.0622254533644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8.12103381908166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724.16014271202744</v>
      </c>
      <c r="P37" s="77">
        <v>118.03548310565185</v>
      </c>
      <c r="Q37" s="77">
        <v>38.26</v>
      </c>
      <c r="R37" s="80">
        <v>33.5</v>
      </c>
      <c r="S37" s="80">
        <v>0</v>
      </c>
      <c r="T37" s="78">
        <f>SUMPRODUCT(LTA!F37:AJ37,LTA!F$101:AJ$101,LTA!F$103:AJ$103)</f>
        <v>134.31</v>
      </c>
      <c r="U37" s="78">
        <f>SUMPRODUCT(LTA!F37:AJ37,LTA!F$102:AJ$102,LTA!F$103:AJ$103)</f>
        <v>30.740000000000002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267.33999999999997</v>
      </c>
      <c r="AB37" s="117">
        <f>-STOA!N37</f>
        <v>-236.25</v>
      </c>
      <c r="AC37">
        <f t="shared" si="0"/>
        <v>15.134396225099806</v>
      </c>
      <c r="AD37">
        <f t="shared" si="1"/>
        <v>1135.668627006489</v>
      </c>
      <c r="AE37">
        <f>'IDT-1'!B37</f>
        <v>137.191</v>
      </c>
      <c r="AF37" s="26"/>
      <c r="AG37">
        <f t="shared" si="2"/>
        <v>1272.8596270064891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8.12103381908166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714.25581794002733</v>
      </c>
      <c r="P38" s="77">
        <v>118.03548310565185</v>
      </c>
      <c r="Q38" s="77">
        <v>38.26</v>
      </c>
      <c r="R38" s="80">
        <v>33.5</v>
      </c>
      <c r="S38" s="80">
        <v>0</v>
      </c>
      <c r="T38" s="78">
        <f>SUMPRODUCT(LTA!F38:AJ38,LTA!F$101:AJ$101,LTA!F$103:AJ$103)</f>
        <v>165.06000000000003</v>
      </c>
      <c r="U38" s="78">
        <f>SUMPRODUCT(LTA!F38:AJ38,LTA!F$102:AJ$102,LTA!F$103:AJ$103)</f>
        <v>30.07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274.87</v>
      </c>
      <c r="AB38" s="117">
        <f>-STOA!N38</f>
        <v>-236.25</v>
      </c>
      <c r="AC38">
        <f t="shared" si="0"/>
        <v>14.960934173563025</v>
      </c>
      <c r="AD38">
        <f t="shared" si="1"/>
        <v>1210.5477642860258</v>
      </c>
      <c r="AE38">
        <f>'IDT-1'!B38</f>
        <v>128.29599999999999</v>
      </c>
      <c r="AF38" s="26"/>
      <c r="AG38">
        <f t="shared" si="2"/>
        <v>1338.8437642860258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14.205711117271971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79.586363594827986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678.74805380187422</v>
      </c>
      <c r="P39" s="77">
        <v>118.03548310565185</v>
      </c>
      <c r="Q39" s="77">
        <v>38.26</v>
      </c>
      <c r="R39" s="80">
        <v>38.500000000000007</v>
      </c>
      <c r="S39" s="80">
        <v>0</v>
      </c>
      <c r="T39" s="78">
        <f>SUMPRODUCT(LTA!F39:AJ39,LTA!F$101:AJ$101,LTA!F$103:AJ$103)</f>
        <v>185.64999999999998</v>
      </c>
      <c r="U39" s="78">
        <f>SUMPRODUCT(LTA!F39:AJ39,LTA!F$102:AJ$102,LTA!F$103:AJ$103)</f>
        <v>26.9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328.18</v>
      </c>
      <c r="AB39" s="117">
        <f>-STOA!N39</f>
        <v>-236.25</v>
      </c>
      <c r="AC39">
        <f t="shared" si="0"/>
        <v>15.714681982736973</v>
      </c>
      <c r="AD39">
        <f t="shared" si="1"/>
        <v>1217.1009296368893</v>
      </c>
      <c r="AE39">
        <f>'IDT-1'!B39</f>
        <v>90.858000000000004</v>
      </c>
      <c r="AF39" s="26"/>
      <c r="AG39">
        <f t="shared" si="2"/>
        <v>1307.9589296368893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14.205711117271971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79.586363594827986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656.26732535407416</v>
      </c>
      <c r="P40" s="77">
        <v>118.03548310565185</v>
      </c>
      <c r="Q40" s="77">
        <v>38.26</v>
      </c>
      <c r="R40" s="80">
        <v>38.500000000000007</v>
      </c>
      <c r="S40" s="80">
        <v>0</v>
      </c>
      <c r="T40" s="78">
        <f>SUMPRODUCT(LTA!F40:AJ40,LTA!F$101:AJ$101,LTA!F$103:AJ$103)</f>
        <v>212.61</v>
      </c>
      <c r="U40" s="78">
        <f>SUMPRODUCT(LTA!F40:AJ40,LTA!F$102:AJ$102,LTA!F$103:AJ$103)</f>
        <v>26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390.22</v>
      </c>
      <c r="AB40" s="117">
        <f>-STOA!N40</f>
        <v>-236.25</v>
      </c>
      <c r="AC40">
        <f t="shared" si="0"/>
        <v>16.265497189829745</v>
      </c>
      <c r="AD40">
        <f t="shared" si="1"/>
        <v>1285.1693859819961</v>
      </c>
      <c r="AE40">
        <f>'IDT-1'!B40</f>
        <v>83.322999999999993</v>
      </c>
      <c r="AF40" s="26"/>
      <c r="AG40">
        <f t="shared" si="2"/>
        <v>1368.4923859819962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14.205711117271971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79.586363594827986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644.9864657987024</v>
      </c>
      <c r="P41" s="77">
        <v>118.03548310565185</v>
      </c>
      <c r="Q41" s="77">
        <v>38.26</v>
      </c>
      <c r="R41" s="80">
        <v>38.500000000000007</v>
      </c>
      <c r="S41" s="80">
        <v>0</v>
      </c>
      <c r="T41" s="78">
        <f>SUMPRODUCT(LTA!F41:AJ41,LTA!F$101:AJ$101,LTA!F$103:AJ$103)</f>
        <v>236.67000000000002</v>
      </c>
      <c r="U41" s="78">
        <f>SUMPRODUCT(LTA!F41:AJ41,LTA!F$102:AJ$102,LTA!F$103:AJ$103)</f>
        <v>25.009999999999998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417.40000000000003</v>
      </c>
      <c r="AB41" s="117">
        <f>-STOA!N41</f>
        <v>-236.25</v>
      </c>
      <c r="AC41">
        <f t="shared" si="0"/>
        <v>16.368716182643201</v>
      </c>
      <c r="AD41">
        <f t="shared" si="1"/>
        <v>1351.0353074338111</v>
      </c>
      <c r="AE41">
        <f>'IDT-1'!B41</f>
        <v>87.91</v>
      </c>
      <c r="AF41" s="26"/>
      <c r="AG41">
        <f t="shared" si="2"/>
        <v>1438.9453074338112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14.205711117271971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635.34645110030237</v>
      </c>
      <c r="P42" s="77">
        <v>118.03548310565185</v>
      </c>
      <c r="Q42" s="77">
        <v>38.26</v>
      </c>
      <c r="R42" s="80">
        <v>38.500000000000007</v>
      </c>
      <c r="S42" s="80">
        <v>0</v>
      </c>
      <c r="T42" s="78">
        <f>SUMPRODUCT(LTA!F42:AJ42,LTA!F$101:AJ$101,LTA!F$103:AJ$103)</f>
        <v>257.48</v>
      </c>
      <c r="U42" s="78">
        <f>SUMPRODUCT(LTA!F42:AJ42,LTA!F$102:AJ$102,LTA!F$103:AJ$103)</f>
        <v>24.42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403.59</v>
      </c>
      <c r="AB42" s="117">
        <f>-STOA!N42</f>
        <v>-236.25</v>
      </c>
      <c r="AC42">
        <f t="shared" si="0"/>
        <v>16.455707711085822</v>
      </c>
      <c r="AD42">
        <f t="shared" si="1"/>
        <v>1334.7183012069684</v>
      </c>
      <c r="AE42">
        <f>'IDT-1'!B42</f>
        <v>94.41</v>
      </c>
      <c r="AF42" s="26"/>
      <c r="AG42">
        <f t="shared" si="2"/>
        <v>1429.1283012069684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622.67408876434422</v>
      </c>
      <c r="P43" s="77">
        <v>118.03548310565185</v>
      </c>
      <c r="Q43" s="77">
        <v>38.26</v>
      </c>
      <c r="R43" s="80">
        <v>38.500000000000007</v>
      </c>
      <c r="S43" s="80">
        <v>0</v>
      </c>
      <c r="T43" s="78">
        <f>SUMPRODUCT(LTA!F43:AJ43,LTA!F$101:AJ$101,LTA!F$103:AJ$103)</f>
        <v>276.92</v>
      </c>
      <c r="U43" s="78">
        <f>SUMPRODUCT(LTA!F43:AJ43,LTA!F$102:AJ$102,LTA!F$103:AJ$103)</f>
        <v>23.98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383.45000000000005</v>
      </c>
      <c r="AB43" s="117">
        <f>-STOA!N43</f>
        <v>-236.25</v>
      </c>
      <c r="AC43">
        <f t="shared" si="0"/>
        <v>16.517834346192309</v>
      </c>
      <c r="AD43">
        <f t="shared" si="1"/>
        <v>1385.9113382758151</v>
      </c>
      <c r="AE43">
        <f>'IDT-1'!B43</f>
        <v>99.706999999999994</v>
      </c>
      <c r="AF43" s="26"/>
      <c r="AG43">
        <f t="shared" si="2"/>
        <v>1485.6183382758149</v>
      </c>
      <c r="AI43" s="75">
        <f>PXIL!H43</f>
        <v>0</v>
      </c>
      <c r="AJ43" s="75">
        <f>PXIL!N43</f>
        <v>0</v>
      </c>
      <c r="AK43" s="75">
        <f>RTM_IEX!H43</f>
        <v>38.630000000000003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14.205711117271971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622.68032320834425</v>
      </c>
      <c r="P44" s="77">
        <v>118.03548310565185</v>
      </c>
      <c r="Q44" s="77">
        <v>38.26</v>
      </c>
      <c r="R44" s="80">
        <v>38.500000000000007</v>
      </c>
      <c r="S44" s="80">
        <v>0</v>
      </c>
      <c r="T44" s="78">
        <f>SUMPRODUCT(LTA!F44:AJ44,LTA!F$101:AJ$101,LTA!F$103:AJ$103)</f>
        <v>295.01000000000005</v>
      </c>
      <c r="U44" s="78">
        <f>SUMPRODUCT(LTA!F44:AJ44,LTA!F$102:AJ$102,LTA!F$103:AJ$103)</f>
        <v>23.35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149.68</v>
      </c>
      <c r="Z44" s="75">
        <f>IEX!N44</f>
        <v>0</v>
      </c>
      <c r="AA44" s="117">
        <f>STOA!H44</f>
        <v>229.81</v>
      </c>
      <c r="AB44" s="117">
        <f>-STOA!N44</f>
        <v>-236.25</v>
      </c>
      <c r="AC44">
        <f t="shared" si="0"/>
        <v>16.296745209299509</v>
      </c>
      <c r="AD44">
        <f t="shared" si="1"/>
        <v>1361.0086618567075</v>
      </c>
      <c r="AE44">
        <f>'IDT-1'!B44</f>
        <v>106.14700000000001</v>
      </c>
      <c r="AF44" s="26"/>
      <c r="AG44">
        <f t="shared" si="2"/>
        <v>1467.1556618567074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14.205711117271971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615.55579611756673</v>
      </c>
      <c r="P45" s="77">
        <v>118.03548310565185</v>
      </c>
      <c r="Q45" s="77">
        <v>38.26</v>
      </c>
      <c r="R45" s="80">
        <v>38.500000000000007</v>
      </c>
      <c r="S45" s="80">
        <v>0</v>
      </c>
      <c r="T45" s="78">
        <f>SUMPRODUCT(LTA!F45:AJ45,LTA!F$101:AJ$101,LTA!F$103:AJ$103)</f>
        <v>312.64000000000004</v>
      </c>
      <c r="U45" s="78">
        <f>SUMPRODUCT(LTA!F45:AJ45,LTA!F$102:AJ$102,LTA!F$103:AJ$103)</f>
        <v>22.85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186.38</v>
      </c>
      <c r="Z45" s="75">
        <f>IEX!N45</f>
        <v>0</v>
      </c>
      <c r="AA45" s="117">
        <f>STOA!H45</f>
        <v>162.54999999999998</v>
      </c>
      <c r="AB45" s="117">
        <f>-STOA!N45</f>
        <v>-236.25</v>
      </c>
      <c r="AC45">
        <f t="shared" si="0"/>
        <v>16.488746726832872</v>
      </c>
      <c r="AD45">
        <f t="shared" si="1"/>
        <v>1298.2621332483968</v>
      </c>
      <c r="AE45">
        <f>'IDT-1'!B45</f>
        <v>118.807</v>
      </c>
      <c r="AF45" s="26"/>
      <c r="AG45">
        <f t="shared" si="2"/>
        <v>1417.0691332483968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14.205711117271971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615.59320497756664</v>
      </c>
      <c r="P46" s="77">
        <v>118.03548310565185</v>
      </c>
      <c r="Q46" s="77">
        <v>38.26</v>
      </c>
      <c r="R46" s="80">
        <v>38.500000000000007</v>
      </c>
      <c r="S46" s="80">
        <v>0</v>
      </c>
      <c r="T46" s="78">
        <f>SUMPRODUCT(LTA!F46:AJ46,LTA!F$101:AJ$101,LTA!F$103:AJ$103)</f>
        <v>326.47999999999996</v>
      </c>
      <c r="U46" s="78">
        <f>SUMPRODUCT(LTA!F46:AJ46,LTA!F$102:AJ$102,LTA!F$103:AJ$103)</f>
        <v>27.25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153.55000000000001</v>
      </c>
      <c r="Z46" s="75">
        <f>IEX!N46</f>
        <v>0</v>
      </c>
      <c r="AA46" s="117">
        <f>STOA!H46</f>
        <v>163.95</v>
      </c>
      <c r="AB46" s="117">
        <f>-STOA!N46</f>
        <v>-236.25</v>
      </c>
      <c r="AC46">
        <f t="shared" si="0"/>
        <v>16.115538226657204</v>
      </c>
      <c r="AD46">
        <f t="shared" si="1"/>
        <v>1314.4827506085724</v>
      </c>
      <c r="AE46">
        <f>'IDT-1'!B46</f>
        <v>123.70699999999999</v>
      </c>
      <c r="AF46" s="26"/>
      <c r="AG46">
        <f t="shared" si="2"/>
        <v>1438.1897506085725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14.205711117271971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620.63597614676678</v>
      </c>
      <c r="P47" s="77">
        <v>118.03548310565185</v>
      </c>
      <c r="Q47" s="77">
        <v>38.26</v>
      </c>
      <c r="R47" s="80">
        <v>38.500000000000007</v>
      </c>
      <c r="S47" s="80">
        <v>0</v>
      </c>
      <c r="T47" s="78">
        <f>SUMPRODUCT(LTA!F47:AJ47,LTA!F$101:AJ$101,LTA!F$103:AJ$103)</f>
        <v>339.87</v>
      </c>
      <c r="U47" s="78">
        <f>SUMPRODUCT(LTA!F47:AJ47,LTA!F$102:AJ$102,LTA!F$103:AJ$103)</f>
        <v>26.41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147.75</v>
      </c>
      <c r="Z47" s="75">
        <f>IEX!N47</f>
        <v>0</v>
      </c>
      <c r="AA47" s="117">
        <f>STOA!H47</f>
        <v>119.7</v>
      </c>
      <c r="AB47" s="117">
        <f>-STOA!N47</f>
        <v>-236.25</v>
      </c>
      <c r="AC47">
        <f t="shared" si="0"/>
        <v>15.998599035867874</v>
      </c>
      <c r="AD47">
        <f t="shared" si="1"/>
        <v>1263.1424609685616</v>
      </c>
      <c r="AE47">
        <f>'IDT-1'!B47</f>
        <v>145.667</v>
      </c>
      <c r="AF47" s="26"/>
      <c r="AG47">
        <f t="shared" si="2"/>
        <v>1408.8094609685616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14.205711117271971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623.15760561476668</v>
      </c>
      <c r="P48" s="77">
        <v>118.03548310565185</v>
      </c>
      <c r="Q48" s="77">
        <v>38.26</v>
      </c>
      <c r="R48" s="80">
        <v>38.500000000000007</v>
      </c>
      <c r="S48" s="80">
        <v>0</v>
      </c>
      <c r="T48" s="78">
        <f>SUMPRODUCT(LTA!F48:AJ48,LTA!F$101:AJ$101,LTA!F$103:AJ$103)</f>
        <v>350.5</v>
      </c>
      <c r="U48" s="78">
        <f>SUMPRODUCT(LTA!F48:AJ48,LTA!F$102:AJ$102,LTA!F$103:AJ$103)</f>
        <v>25.74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219.21</v>
      </c>
      <c r="Z48" s="75">
        <f>IEX!N48</f>
        <v>0</v>
      </c>
      <c r="AA48" s="117">
        <f>STOA!H48</f>
        <v>123.2</v>
      </c>
      <c r="AB48" s="117">
        <f>-STOA!N48</f>
        <v>-236.25</v>
      </c>
      <c r="AC48">
        <f t="shared" si="0"/>
        <v>16.697060355008713</v>
      </c>
      <c r="AD48">
        <f t="shared" si="1"/>
        <v>1357.8856291174209</v>
      </c>
      <c r="AE48">
        <f>'IDT-1'!B48</f>
        <v>52.936999999999998</v>
      </c>
      <c r="AF48" s="26"/>
      <c r="AG48">
        <f t="shared" si="2"/>
        <v>1410.8226291174208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611.24344467360118</v>
      </c>
      <c r="P49" s="77">
        <v>118.03548310565185</v>
      </c>
      <c r="Q49" s="77">
        <v>38.26</v>
      </c>
      <c r="R49" s="80">
        <v>38.500000000000007</v>
      </c>
      <c r="S49" s="80">
        <v>0</v>
      </c>
      <c r="T49" s="78">
        <f>SUMPRODUCT(LTA!F49:AJ49,LTA!F$101:AJ$101,LTA!F$103:AJ$103)</f>
        <v>358.08000000000004</v>
      </c>
      <c r="U49" s="78">
        <f>SUMPRODUCT(LTA!F49:AJ49,LTA!F$102:AJ$102,LTA!F$103:AJ$103)</f>
        <v>24.310000000000002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127.19</v>
      </c>
      <c r="Z49" s="75">
        <f>IEX!N49</f>
        <v>0</v>
      </c>
      <c r="AA49" s="117">
        <f>STOA!H49</f>
        <v>125.3</v>
      </c>
      <c r="AB49" s="117">
        <f>-STOA!N49</f>
        <v>-236.25</v>
      </c>
      <c r="AC49">
        <f t="shared" si="0"/>
        <v>16.383804678193769</v>
      </c>
      <c r="AD49">
        <f t="shared" si="1"/>
        <v>1370.8147238530705</v>
      </c>
      <c r="AE49">
        <f>'IDT-1'!B49</f>
        <v>63.798000000000002</v>
      </c>
      <c r="AF49" s="26"/>
      <c r="AG49">
        <f t="shared" si="2"/>
        <v>1434.6127238530705</v>
      </c>
      <c r="AI49" s="75">
        <f>PXIL!H49</f>
        <v>0</v>
      </c>
      <c r="AJ49" s="75">
        <f>PXIL!N49</f>
        <v>0</v>
      </c>
      <c r="AK49" s="75">
        <f>RTM_IEX!H49</f>
        <v>23.17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61.13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611.26008978744528</v>
      </c>
      <c r="P50" s="77">
        <v>118.03548310565185</v>
      </c>
      <c r="Q50" s="77">
        <v>38.26</v>
      </c>
      <c r="R50" s="80">
        <v>38.500000000000007</v>
      </c>
      <c r="S50" s="80">
        <v>0</v>
      </c>
      <c r="T50" s="78">
        <f>SUMPRODUCT(LTA!F50:AJ50,LTA!F$101:AJ$101,LTA!F$103:AJ$103)</f>
        <v>363.29999999999995</v>
      </c>
      <c r="U50" s="78">
        <f>SUMPRODUCT(LTA!F50:AJ50,LTA!F$102:AJ$102,LTA!F$103:AJ$103)</f>
        <v>24.92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83.24</v>
      </c>
      <c r="Z50" s="75">
        <f>IEX!N50</f>
        <v>0</v>
      </c>
      <c r="AA50" s="117">
        <f>STOA!H50</f>
        <v>128.79999999999998</v>
      </c>
      <c r="AB50" s="117">
        <f>-STOA!N50</f>
        <v>-236.25</v>
      </c>
      <c r="AC50">
        <f t="shared" si="0"/>
        <v>15.952192685461942</v>
      </c>
      <c r="AD50">
        <f t="shared" si="1"/>
        <v>1298.0929809596462</v>
      </c>
      <c r="AE50">
        <f>'IDT-1'!B50</f>
        <v>87.787000000000006</v>
      </c>
      <c r="AF50" s="26"/>
      <c r="AG50">
        <f t="shared" si="2"/>
        <v>1385.8799809596462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</v>
      </c>
      <c r="AM50" s="75">
        <f>RTM_PXI!H50</f>
        <v>0</v>
      </c>
      <c r="AN50" s="75">
        <f>RTM_PXI!N50</f>
        <v>0</v>
      </c>
      <c r="AO50" s="192">
        <f>GDAM_IEX!H50</f>
        <v>57.75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14.205711117271971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612.20653167464525</v>
      </c>
      <c r="P51" s="77">
        <v>118.03548310565185</v>
      </c>
      <c r="Q51" s="77">
        <v>38.26</v>
      </c>
      <c r="R51" s="80">
        <v>38.500000000000007</v>
      </c>
      <c r="S51" s="80">
        <v>0</v>
      </c>
      <c r="T51" s="78">
        <f>SUMPRODUCT(LTA!F51:AJ51,LTA!F$101:AJ$101,LTA!F$103:AJ$103)</f>
        <v>364.72</v>
      </c>
      <c r="U51" s="78">
        <f>SUMPRODUCT(LTA!F51:AJ51,LTA!F$102:AJ$102,LTA!F$103:AJ$103)</f>
        <v>24.7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34.28</v>
      </c>
      <c r="Z51" s="75">
        <f>IEX!N51</f>
        <v>0</v>
      </c>
      <c r="AA51" s="117">
        <f>STOA!H51</f>
        <v>128.79999999999998</v>
      </c>
      <c r="AB51" s="117">
        <f>-STOA!N51</f>
        <v>-236.25</v>
      </c>
      <c r="AC51">
        <f t="shared" si="0"/>
        <v>15.635127843802955</v>
      </c>
      <c r="AD51">
        <f t="shared" si="1"/>
        <v>1286.4864876885049</v>
      </c>
      <c r="AE51">
        <f>'IDT-1'!B51</f>
        <v>110.07899999999999</v>
      </c>
      <c r="AF51" s="26"/>
      <c r="AG51">
        <f t="shared" si="2"/>
        <v>1396.5654876885048</v>
      </c>
      <c r="AI51" s="75">
        <f>PXIL!H51</f>
        <v>0</v>
      </c>
      <c r="AJ51" s="75">
        <f>PXIL!N51</f>
        <v>0</v>
      </c>
      <c r="AK51" s="75">
        <f>RTM_IEX!H51</f>
        <v>20.28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60.36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14.205711117271971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609.71606170330142</v>
      </c>
      <c r="P52" s="77">
        <v>118.03548310565185</v>
      </c>
      <c r="Q52" s="77">
        <v>38.26</v>
      </c>
      <c r="R52" s="80">
        <v>38.500000000000007</v>
      </c>
      <c r="S52" s="80">
        <v>0</v>
      </c>
      <c r="T52" s="78">
        <f>SUMPRODUCT(LTA!F52:AJ52,LTA!F$101:AJ$101,LTA!F$103:AJ$103)</f>
        <v>365.53</v>
      </c>
      <c r="U52" s="78">
        <f>SUMPRODUCT(LTA!F52:AJ52,LTA!F$102:AJ$102,LTA!F$103:AJ$103)</f>
        <v>24.72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6.95</v>
      </c>
      <c r="Z52" s="75">
        <f>IEX!N52</f>
        <v>0</v>
      </c>
      <c r="AA52" s="117">
        <f>STOA!H52</f>
        <v>128.79999999999998</v>
      </c>
      <c r="AB52" s="117">
        <f>-STOA!N52</f>
        <v>-236.25</v>
      </c>
      <c r="AC52">
        <f t="shared" si="0"/>
        <v>14.90595570805513</v>
      </c>
      <c r="AD52">
        <f t="shared" si="1"/>
        <v>1204.355189852909</v>
      </c>
      <c r="AE52">
        <f>'IDT-1'!B52</f>
        <v>148.22900000000001</v>
      </c>
      <c r="AF52" s="26"/>
      <c r="AG52">
        <f t="shared" si="2"/>
        <v>1352.584189852909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26.77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14.205711117271971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612.14255655211753</v>
      </c>
      <c r="P53" s="77">
        <v>118.03548310565185</v>
      </c>
      <c r="Q53" s="77">
        <v>38.26</v>
      </c>
      <c r="R53" s="80">
        <v>38.500000000000007</v>
      </c>
      <c r="S53" s="80">
        <v>0</v>
      </c>
      <c r="T53" s="78">
        <f>SUMPRODUCT(LTA!F53:AJ53,LTA!F$101:AJ$101,LTA!F$103:AJ$103)</f>
        <v>365.82</v>
      </c>
      <c r="U53" s="78">
        <f>SUMPRODUCT(LTA!F53:AJ53,LTA!F$102:AJ$102,LTA!F$103:AJ$103)</f>
        <v>20.100000000000001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128.79999999999998</v>
      </c>
      <c r="AB53" s="117">
        <f>-STOA!N53</f>
        <v>-236.25</v>
      </c>
      <c r="AC53">
        <f t="shared" si="0"/>
        <v>14.70788452051325</v>
      </c>
      <c r="AD53">
        <f t="shared" si="1"/>
        <v>1155.929755889267</v>
      </c>
      <c r="AE53">
        <f>'IDT-1'!B53</f>
        <v>158</v>
      </c>
      <c r="AF53" s="26"/>
      <c r="AG53">
        <f t="shared" si="2"/>
        <v>1313.929755889267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14.205711117271971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614.33003832033182</v>
      </c>
      <c r="P54" s="77">
        <v>118.03999999999999</v>
      </c>
      <c r="Q54" s="77">
        <v>38.26</v>
      </c>
      <c r="R54" s="80">
        <v>38.500000000000007</v>
      </c>
      <c r="S54" s="80">
        <v>0</v>
      </c>
      <c r="T54" s="78">
        <f>SUMPRODUCT(LTA!F54:AJ54,LTA!F$101:AJ$101,LTA!F$103:AJ$103)</f>
        <v>365.75</v>
      </c>
      <c r="U54" s="78">
        <f>SUMPRODUCT(LTA!F54:AJ54,LTA!F$102:AJ$102,LTA!F$103:AJ$103)</f>
        <v>20.58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128.79999999999998</v>
      </c>
      <c r="AB54" s="117">
        <f>-STOA!N54</f>
        <v>-236.25</v>
      </c>
      <c r="AC54">
        <f t="shared" si="0"/>
        <v>14.615366450955261</v>
      </c>
      <c r="AD54">
        <f t="shared" si="1"/>
        <v>1171.6242726213875</v>
      </c>
      <c r="AE54">
        <f>'IDT-1'!B54</f>
        <v>124</v>
      </c>
      <c r="AF54" s="26"/>
      <c r="AG54">
        <f t="shared" si="2"/>
        <v>1295.6242726213875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14.205711117271971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625.59350499245295</v>
      </c>
      <c r="P55" s="77">
        <v>118.03999999999999</v>
      </c>
      <c r="Q55" s="77">
        <v>38.26</v>
      </c>
      <c r="R55" s="80">
        <v>38.500000000000007</v>
      </c>
      <c r="S55" s="80">
        <v>0</v>
      </c>
      <c r="T55" s="78">
        <f>SUMPRODUCT(LTA!F55:AJ55,LTA!F$101:AJ$101,LTA!F$103:AJ$103)</f>
        <v>365.16999999999996</v>
      </c>
      <c r="U55" s="78">
        <f>SUMPRODUCT(LTA!F55:AJ55,LTA!F$102:AJ$102,LTA!F$103:AJ$103)</f>
        <v>20.64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128.79999999999998</v>
      </c>
      <c r="AB55" s="117">
        <f>-STOA!N55</f>
        <v>-236.25</v>
      </c>
      <c r="AC55">
        <f t="shared" si="0"/>
        <v>14.828884957669928</v>
      </c>
      <c r="AD55">
        <f t="shared" si="1"/>
        <v>1195.674220786794</v>
      </c>
      <c r="AE55">
        <f>'IDT-1'!B55</f>
        <v>84</v>
      </c>
      <c r="AF55" s="26"/>
      <c r="AG55">
        <f t="shared" si="2"/>
        <v>1279.674220786794</v>
      </c>
      <c r="AI55" s="75">
        <f>PXIL!H55</f>
        <v>0</v>
      </c>
      <c r="AJ55" s="75">
        <f>PXIL!N55</f>
        <v>0</v>
      </c>
      <c r="AK55" s="75">
        <f>RTM_IEX!H55</f>
        <v>13.52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15.072457512813596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626.42103214079009</v>
      </c>
      <c r="P56" s="77">
        <v>118.03999999999999</v>
      </c>
      <c r="Q56" s="77">
        <v>38.26</v>
      </c>
      <c r="R56" s="80">
        <v>38.500000000000007</v>
      </c>
      <c r="S56" s="80">
        <v>0</v>
      </c>
      <c r="T56" s="78">
        <f>SUMPRODUCT(LTA!F56:AJ56,LTA!F$101:AJ$101,LTA!F$103:AJ$103)</f>
        <v>362.89</v>
      </c>
      <c r="U56" s="78">
        <f>SUMPRODUCT(LTA!F56:AJ56,LTA!F$102:AJ$102,LTA!F$103:AJ$103)</f>
        <v>20.58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126</v>
      </c>
      <c r="AB56" s="117">
        <f>-STOA!N56</f>
        <v>-236.25</v>
      </c>
      <c r="AC56">
        <f t="shared" si="0"/>
        <v>14.679586564856059</v>
      </c>
      <c r="AD56">
        <f t="shared" si="1"/>
        <v>1178.8577927234867</v>
      </c>
      <c r="AE56">
        <f>'IDT-1'!B56</f>
        <v>52</v>
      </c>
      <c r="AF56" s="26"/>
      <c r="AG56">
        <f t="shared" si="2"/>
        <v>1230.8577927234867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15.072457512813596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629.4914176291478</v>
      </c>
      <c r="P57" s="77">
        <v>118.03999999999999</v>
      </c>
      <c r="Q57" s="77">
        <v>38.26</v>
      </c>
      <c r="R57" s="80">
        <v>38.500000000000007</v>
      </c>
      <c r="S57" s="80">
        <v>0</v>
      </c>
      <c r="T57" s="78">
        <f>SUMPRODUCT(LTA!F57:AJ57,LTA!F$101:AJ$101,LTA!F$103:AJ$103)</f>
        <v>355.35999999999996</v>
      </c>
      <c r="U57" s="78">
        <f>SUMPRODUCT(LTA!F57:AJ57,LTA!F$102:AJ$102,LTA!F$103:AJ$103)</f>
        <v>20.8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123.2</v>
      </c>
      <c r="AB57" s="117">
        <f>-STOA!N57</f>
        <v>-236.25</v>
      </c>
      <c r="AC57">
        <f t="shared" si="0"/>
        <v>14.949045957153608</v>
      </c>
      <c r="AD57">
        <f t="shared" si="1"/>
        <v>1209.2087188195469</v>
      </c>
      <c r="AE57">
        <f>'IDT-1'!B57</f>
        <v>19</v>
      </c>
      <c r="AF57" s="26"/>
      <c r="AG57">
        <f t="shared" si="2"/>
        <v>1228.2087188195469</v>
      </c>
      <c r="AI57" s="75">
        <f>PXIL!H57</f>
        <v>0</v>
      </c>
      <c r="AJ57" s="75">
        <f>PXIL!N57</f>
        <v>0</v>
      </c>
      <c r="AK57" s="75">
        <f>RTM_IEX!H57</f>
        <v>37.659999999999997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14.205711117271971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630.31644974342203</v>
      </c>
      <c r="P58" s="77">
        <v>118.03999999999999</v>
      </c>
      <c r="Q58" s="77">
        <v>38.26</v>
      </c>
      <c r="R58" s="80">
        <v>38.500000000000007</v>
      </c>
      <c r="S58" s="80">
        <v>0</v>
      </c>
      <c r="T58" s="78">
        <f>SUMPRODUCT(LTA!F58:AJ58,LTA!F$101:AJ$101,LTA!F$103:AJ$103)</f>
        <v>346.68</v>
      </c>
      <c r="U58" s="78">
        <f>SUMPRODUCT(LTA!F58:AJ58,LTA!F$102:AJ$102,LTA!F$103:AJ$103)</f>
        <v>20.240000000000002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123.2</v>
      </c>
      <c r="AB58" s="117">
        <f>-STOA!N58</f>
        <v>-236.25</v>
      </c>
      <c r="AC58">
        <f t="shared" si="0"/>
        <v>14.535958871478456</v>
      </c>
      <c r="AD58">
        <f t="shared" si="1"/>
        <v>1162.6800916239547</v>
      </c>
      <c r="AE58">
        <f>'IDT-1'!B58</f>
        <v>5</v>
      </c>
      <c r="AF58" s="26"/>
      <c r="AG58">
        <f t="shared" si="2"/>
        <v>1167.6800916239547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14.205711117271971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624.85679820657651</v>
      </c>
      <c r="P59" s="77">
        <v>118.03999999999999</v>
      </c>
      <c r="Q59" s="77">
        <v>38.26</v>
      </c>
      <c r="R59" s="80">
        <v>38.500000000000007</v>
      </c>
      <c r="S59" s="80">
        <v>0</v>
      </c>
      <c r="T59" s="78">
        <f>SUMPRODUCT(LTA!F59:AJ59,LTA!F$101:AJ$101,LTA!F$103:AJ$103)</f>
        <v>337.05999999999995</v>
      </c>
      <c r="U59" s="78">
        <f>SUMPRODUCT(LTA!F59:AJ59,LTA!F$102:AJ$102,LTA!F$103:AJ$103)</f>
        <v>19.309999999999999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116.2</v>
      </c>
      <c r="AB59" s="117">
        <f>-STOA!N59</f>
        <v>-236.25</v>
      </c>
      <c r="AC59">
        <f t="shared" si="0"/>
        <v>14.333473937954214</v>
      </c>
      <c r="AD59">
        <f t="shared" si="1"/>
        <v>1139.8729250206331</v>
      </c>
      <c r="AE59">
        <f>'IDT-1'!B59</f>
        <v>0</v>
      </c>
      <c r="AF59" s="26"/>
      <c r="AG59">
        <f t="shared" si="2"/>
        <v>1139.8729250206331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14.205711117271971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625.70893396108306</v>
      </c>
      <c r="P60" s="77">
        <v>118.03999999999999</v>
      </c>
      <c r="Q60" s="77">
        <v>38.26</v>
      </c>
      <c r="R60" s="80">
        <v>38.500000000000007</v>
      </c>
      <c r="S60" s="80">
        <v>0</v>
      </c>
      <c r="T60" s="78">
        <f>SUMPRODUCT(LTA!F60:AJ60,LTA!F$101:AJ$101,LTA!F$103:AJ$103)</f>
        <v>324.89</v>
      </c>
      <c r="U60" s="78">
        <f>SUMPRODUCT(LTA!F60:AJ60,LTA!F$102:AJ$102,LTA!F$103:AJ$103)</f>
        <v>18.3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112.7</v>
      </c>
      <c r="AB60" s="117">
        <f>-STOA!N60</f>
        <v>-236.25</v>
      </c>
      <c r="AC60">
        <f t="shared" si="0"/>
        <v>14.194188732593874</v>
      </c>
      <c r="AD60">
        <f t="shared" si="1"/>
        <v>1124.1843459805004</v>
      </c>
      <c r="AE60">
        <f>'IDT-1'!B60</f>
        <v>0</v>
      </c>
      <c r="AF60" s="26"/>
      <c r="AG60">
        <f t="shared" si="2"/>
        <v>1124.1843459805004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14.205711117271971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627.27937570615165</v>
      </c>
      <c r="P61" s="77">
        <v>118.03999999999999</v>
      </c>
      <c r="Q61" s="77">
        <v>38.26</v>
      </c>
      <c r="R61" s="80">
        <v>38.500000000000007</v>
      </c>
      <c r="S61" s="80">
        <v>0</v>
      </c>
      <c r="T61" s="78">
        <f>SUMPRODUCT(LTA!F61:AJ61,LTA!F$101:AJ$101,LTA!F$103:AJ$103)</f>
        <v>308.37999999999994</v>
      </c>
      <c r="U61" s="78">
        <f>SUMPRODUCT(LTA!F61:AJ61,LTA!F$102:AJ$102,LTA!F$103:AJ$103)</f>
        <v>18.11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102.2</v>
      </c>
      <c r="AB61" s="117">
        <f>-STOA!N61</f>
        <v>-236.25</v>
      </c>
      <c r="AC61">
        <f t="shared" si="0"/>
        <v>14.419032619950475</v>
      </c>
      <c r="AD61">
        <f t="shared" si="1"/>
        <v>1149.5099438382122</v>
      </c>
      <c r="AE61">
        <f>'IDT-1'!B61</f>
        <v>0</v>
      </c>
      <c r="AF61" s="26"/>
      <c r="AG61">
        <f t="shared" si="2"/>
        <v>1149.5099438382122</v>
      </c>
      <c r="AI61" s="75">
        <f>PXIL!H61</f>
        <v>0</v>
      </c>
      <c r="AJ61" s="75">
        <f>PXIL!N61</f>
        <v>0</v>
      </c>
      <c r="AK61" s="75">
        <f>RTM_IEX!H61</f>
        <v>51.18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14.205711117271971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627.28186992295161</v>
      </c>
      <c r="P62" s="77">
        <v>118.03999999999999</v>
      </c>
      <c r="Q62" s="77">
        <v>38.26</v>
      </c>
      <c r="R62" s="80">
        <v>38.500000000000007</v>
      </c>
      <c r="S62" s="80">
        <v>0</v>
      </c>
      <c r="T62" s="78">
        <f>SUMPRODUCT(LTA!F62:AJ62,LTA!F$101:AJ$101,LTA!F$103:AJ$103)</f>
        <v>290.95</v>
      </c>
      <c r="U62" s="78">
        <f>SUMPRODUCT(LTA!F62:AJ62,LTA!F$102:AJ$102,LTA!F$103:AJ$103)</f>
        <v>18.14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95.2</v>
      </c>
      <c r="AB62" s="117">
        <f>-STOA!N62</f>
        <v>-236.25</v>
      </c>
      <c r="AC62">
        <f t="shared" si="0"/>
        <v>14.051390569058318</v>
      </c>
      <c r="AD62">
        <f t="shared" si="1"/>
        <v>1108.1000801059045</v>
      </c>
      <c r="AE62">
        <f>'IDT-1'!B62</f>
        <v>0</v>
      </c>
      <c r="AF62" s="26"/>
      <c r="AG62">
        <f t="shared" si="2"/>
        <v>1108.1000801059045</v>
      </c>
      <c r="AI62" s="75">
        <f>PXIL!H62</f>
        <v>0</v>
      </c>
      <c r="AJ62" s="75">
        <f>PXIL!N62</f>
        <v>0</v>
      </c>
      <c r="AK62" s="75">
        <f>RTM_IEX!H62</f>
        <v>33.799999999999997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14.205711117271971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628.62813098784591</v>
      </c>
      <c r="P63" s="77">
        <v>118.03999999999999</v>
      </c>
      <c r="Q63" s="77">
        <v>38.26</v>
      </c>
      <c r="R63" s="80">
        <v>38.500000000000007</v>
      </c>
      <c r="S63" s="80">
        <v>0</v>
      </c>
      <c r="T63" s="78">
        <f>SUMPRODUCT(LTA!F63:AJ63,LTA!F$101:AJ$101,LTA!F$103:AJ$103)</f>
        <v>270.23999999999995</v>
      </c>
      <c r="U63" s="78">
        <f>SUMPRODUCT(LTA!F63:AJ63,LTA!F$102:AJ$102,LTA!F$103:AJ$103)</f>
        <v>19.059999999999999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89.600000000000009</v>
      </c>
      <c r="AB63" s="117">
        <f>-STOA!N63</f>
        <v>-236.25</v>
      </c>
      <c r="AC63">
        <f t="shared" si="0"/>
        <v>13.613390686606946</v>
      </c>
      <c r="AD63">
        <f t="shared" si="1"/>
        <v>1042.6943410532499</v>
      </c>
      <c r="AE63">
        <f>'IDT-1'!B63</f>
        <v>5</v>
      </c>
      <c r="AF63" s="26"/>
      <c r="AG63">
        <f t="shared" si="2"/>
        <v>1047.6943410532499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14.205711117271971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628.18936948954013</v>
      </c>
      <c r="P64" s="77">
        <v>118.03548310565185</v>
      </c>
      <c r="Q64" s="77">
        <v>38.26</v>
      </c>
      <c r="R64" s="80">
        <v>38.500000000000007</v>
      </c>
      <c r="S64" s="80">
        <v>0</v>
      </c>
      <c r="T64" s="78">
        <f>SUMPRODUCT(LTA!F64:AJ64,LTA!F$101:AJ$101,LTA!F$103:AJ$103)</f>
        <v>248.07999999999998</v>
      </c>
      <c r="U64" s="78">
        <f>SUMPRODUCT(LTA!F64:AJ64,LTA!F$102:AJ$102,LTA!F$103:AJ$103)</f>
        <v>26.11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81.2</v>
      </c>
      <c r="AB64" s="117">
        <f>-STOA!N64</f>
        <v>-236.25</v>
      </c>
      <c r="AC64">
        <f t="shared" si="0"/>
        <v>13.48452081657403</v>
      </c>
      <c r="AD64">
        <f t="shared" si="1"/>
        <v>1044.2499325306289</v>
      </c>
      <c r="AE64">
        <f>'IDT-1'!B64</f>
        <v>17</v>
      </c>
      <c r="AF64" s="26"/>
      <c r="AG64">
        <f t="shared" si="2"/>
        <v>1061.2499325306289</v>
      </c>
      <c r="AI64" s="75">
        <f>PXIL!H64</f>
        <v>0</v>
      </c>
      <c r="AJ64" s="75">
        <f>PXIL!N64</f>
        <v>0</v>
      </c>
      <c r="AK64" s="75">
        <f>RTM_IEX!H64</f>
        <v>17.38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15.072457512813596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630.58189265207227</v>
      </c>
      <c r="P65" s="77">
        <v>118.03548310565185</v>
      </c>
      <c r="Q65" s="77">
        <v>38.26</v>
      </c>
      <c r="R65" s="80">
        <v>38.500000000000007</v>
      </c>
      <c r="S65" s="80">
        <v>0</v>
      </c>
      <c r="T65" s="78">
        <f>SUMPRODUCT(LTA!F65:AJ65,LTA!F$101:AJ$101,LTA!F$103:AJ$103)</f>
        <v>224.7</v>
      </c>
      <c r="U65" s="78">
        <f>SUMPRODUCT(LTA!F65:AJ65,LTA!F$102:AJ$102,LTA!F$103:AJ$103)</f>
        <v>26.55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74.2</v>
      </c>
      <c r="AB65" s="117">
        <f>-STOA!N65</f>
        <v>-236.25</v>
      </c>
      <c r="AC65">
        <f t="shared" si="0"/>
        <v>13.425277107006307</v>
      </c>
      <c r="AD65">
        <f t="shared" si="1"/>
        <v>963.24844579827061</v>
      </c>
      <c r="AE65">
        <f>'IDT-1'!B65</f>
        <v>47</v>
      </c>
      <c r="AF65" s="26"/>
      <c r="AG65">
        <f t="shared" si="2"/>
        <v>1010.2484457982706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15.072457512813596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631.30835296645716</v>
      </c>
      <c r="P66" s="77">
        <v>118.03548310565185</v>
      </c>
      <c r="Q66" s="77">
        <v>38.26</v>
      </c>
      <c r="R66" s="80">
        <v>38.500000000000007</v>
      </c>
      <c r="S66" s="80">
        <v>0</v>
      </c>
      <c r="T66" s="78">
        <f>SUMPRODUCT(LTA!F66:AJ66,LTA!F$101:AJ$101,LTA!F$103:AJ$103)</f>
        <v>199.07</v>
      </c>
      <c r="U66" s="78">
        <f>SUMPRODUCT(LTA!F66:AJ66,LTA!F$102:AJ$102,LTA!F$103:AJ$103)</f>
        <v>26.95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60.2</v>
      </c>
      <c r="AB66" s="117">
        <f>-STOA!N66</f>
        <v>-236.25</v>
      </c>
      <c r="AC66">
        <f t="shared" si="0"/>
        <v>12.926639662373379</v>
      </c>
      <c r="AD66">
        <f t="shared" si="1"/>
        <v>943.24354355728838</v>
      </c>
      <c r="AE66">
        <f>'IDT-1'!B66</f>
        <v>78</v>
      </c>
      <c r="AF66" s="26"/>
      <c r="AG66">
        <f t="shared" si="2"/>
        <v>1021.2435435572884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15.072457512813596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79.586363594827986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628.82152881622176</v>
      </c>
      <c r="P67" s="77">
        <v>118.03548310565185</v>
      </c>
      <c r="Q67" s="77">
        <v>38.26</v>
      </c>
      <c r="R67" s="80">
        <v>38.500000000000007</v>
      </c>
      <c r="S67" s="80">
        <v>0</v>
      </c>
      <c r="T67" s="78">
        <f>SUMPRODUCT(LTA!F67:AJ67,LTA!F$101:AJ$101,LTA!F$103:AJ$103)</f>
        <v>170.8</v>
      </c>
      <c r="U67" s="78">
        <f>SUMPRODUCT(LTA!F67:AJ67,LTA!F$102:AJ$102,LTA!F$103:AJ$103)</f>
        <v>27.339999999999996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103.41</v>
      </c>
      <c r="AB67" s="117">
        <f>-STOA!N67</f>
        <v>-236.25</v>
      </c>
      <c r="AC67">
        <f t="shared" si="0"/>
        <v>13.48890639442083</v>
      </c>
      <c r="AD67">
        <f t="shared" si="1"/>
        <v>896.08692663509419</v>
      </c>
      <c r="AE67">
        <f>'IDT-1'!B67</f>
        <v>80</v>
      </c>
      <c r="AF67" s="26"/>
      <c r="AG67">
        <f t="shared" si="2"/>
        <v>976.08692663509419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15.072457512813596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639.29650142879552</v>
      </c>
      <c r="P68" s="77">
        <v>118.03548310565185</v>
      </c>
      <c r="Q68" s="77">
        <v>38.26</v>
      </c>
      <c r="R68" s="80">
        <v>38.500000000000007</v>
      </c>
      <c r="S68" s="80">
        <v>0</v>
      </c>
      <c r="T68" s="78">
        <f>SUMPRODUCT(LTA!F68:AJ68,LTA!F$101:AJ$101,LTA!F$103:AJ$103)</f>
        <v>142.77000000000001</v>
      </c>
      <c r="U68" s="78">
        <f>SUMPRODUCT(LTA!F68:AJ68,LTA!F$102:AJ$102,LTA!F$103:AJ$103)</f>
        <v>27.119999999999997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91.509999999999991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13.032447347923181</v>
      </c>
      <c r="AD68">
        <f t="shared" ref="AD68:AD98" si="4">SUM(B68:AB68,AI68:AR68)-AC68</f>
        <v>888.86835829416555</v>
      </c>
      <c r="AE68">
        <f>'IDT-1'!B68</f>
        <v>112</v>
      </c>
      <c r="AF68" s="26"/>
      <c r="AG68">
        <f t="shared" ref="AG68:AG98" si="5">SUM(AD68:AF68)+AT68</f>
        <v>1000.8683582941655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15.072457512813596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669.6054332799315</v>
      </c>
      <c r="P69" s="77">
        <v>118.03548310565185</v>
      </c>
      <c r="Q69" s="77">
        <v>38.26</v>
      </c>
      <c r="R69" s="80">
        <v>28.799999999999997</v>
      </c>
      <c r="S69" s="80">
        <v>0</v>
      </c>
      <c r="T69" s="78">
        <f>SUMPRODUCT(LTA!F69:AJ69,LTA!F$101:AJ$101,LTA!F$103:AJ$103)</f>
        <v>113.37</v>
      </c>
      <c r="U69" s="78">
        <f>SUMPRODUCT(LTA!F69:AJ69,LTA!F$102:AJ$102,LTA!F$103:AJ$103)</f>
        <v>27.27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161.22999999999999</v>
      </c>
      <c r="AB69" s="117">
        <f>-STOA!N69</f>
        <v>-236.25</v>
      </c>
      <c r="AC69">
        <f t="shared" si="3"/>
        <v>13.81852951883465</v>
      </c>
      <c r="AD69">
        <f t="shared" si="4"/>
        <v>921.16120797439032</v>
      </c>
      <c r="AE69">
        <f>'IDT-1'!B69</f>
        <v>47</v>
      </c>
      <c r="AF69" s="26"/>
      <c r="AG69">
        <f t="shared" si="5"/>
        <v>968.16120797439032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15.072457512813596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729.11452813236144</v>
      </c>
      <c r="P70" s="77">
        <v>118.03548310565185</v>
      </c>
      <c r="Q70" s="77">
        <v>38.26</v>
      </c>
      <c r="R70" s="80">
        <v>12.655184480791174</v>
      </c>
      <c r="S70" s="80">
        <v>0</v>
      </c>
      <c r="T70" s="78">
        <f>SUMPRODUCT(LTA!F70:AJ70,LTA!F$101:AJ$101,LTA!F$103:AJ$103)</f>
        <v>84.820000000000007</v>
      </c>
      <c r="U70" s="78">
        <f>SUMPRODUCT(LTA!F70:AJ70,LTA!F$102:AJ$102,LTA!F$103:AJ$103)</f>
        <v>24.25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150.72999999999999</v>
      </c>
      <c r="AB70" s="117">
        <f>-STOA!N70</f>
        <v>-236.25</v>
      </c>
      <c r="AC70">
        <f t="shared" si="3"/>
        <v>13.794406666878213</v>
      </c>
      <c r="AD70">
        <f t="shared" si="4"/>
        <v>926.47961015956764</v>
      </c>
      <c r="AE70">
        <f>'IDT-1'!B70</f>
        <v>82</v>
      </c>
      <c r="AF70" s="26"/>
      <c r="AG70">
        <f t="shared" si="5"/>
        <v>1008.4796101595676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15.072457512813596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79.586363594827986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675.29132631164805</v>
      </c>
      <c r="P71" s="77">
        <v>118.03548310565185</v>
      </c>
      <c r="Q71" s="77">
        <v>38.26</v>
      </c>
      <c r="R71" s="80">
        <v>5.04</v>
      </c>
      <c r="S71" s="80">
        <v>0</v>
      </c>
      <c r="T71" s="78">
        <f>SUMPRODUCT(LTA!F71:AJ71,LTA!F$101:AJ$101,LTA!F$103:AJ$103)</f>
        <v>55.89</v>
      </c>
      <c r="U71" s="78">
        <f>SUMPRODUCT(LTA!F71:AJ71,LTA!F$102:AJ$102,LTA!F$103:AJ$103)</f>
        <v>26.98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190.07999999999998</v>
      </c>
      <c r="AB71" s="117">
        <f>-STOA!N71</f>
        <v>-236.25</v>
      </c>
      <c r="AC71">
        <f t="shared" si="3"/>
        <v>12.694731175738129</v>
      </c>
      <c r="AD71">
        <f t="shared" si="4"/>
        <v>955.29089934920319</v>
      </c>
      <c r="AE71">
        <f>'IDT-1'!B71</f>
        <v>139</v>
      </c>
      <c r="AF71" s="26"/>
      <c r="AG71">
        <f t="shared" si="5"/>
        <v>1094.2908993492033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15.072457512813596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79.586363594827986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669.71292906380722</v>
      </c>
      <c r="P72" s="77">
        <v>118.03548310565185</v>
      </c>
      <c r="Q72" s="77">
        <v>38.26</v>
      </c>
      <c r="R72" s="80">
        <v>0.19</v>
      </c>
      <c r="S72" s="80">
        <v>0</v>
      </c>
      <c r="T72" s="78">
        <f>SUMPRODUCT(LTA!F72:AJ72,LTA!F$101:AJ$101,LTA!F$103:AJ$103)</f>
        <v>35.130000000000003</v>
      </c>
      <c r="U72" s="78">
        <f>SUMPRODUCT(LTA!F72:AJ72,LTA!F$102:AJ$102,LTA!F$103:AJ$103)</f>
        <v>27.1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183.07999999999998</v>
      </c>
      <c r="AB72" s="117">
        <f>-STOA!N72</f>
        <v>-236.25</v>
      </c>
      <c r="AC72">
        <f t="shared" si="3"/>
        <v>12.492901192790059</v>
      </c>
      <c r="AD72">
        <f t="shared" si="4"/>
        <v>902.42433208431055</v>
      </c>
      <c r="AE72">
        <f>'IDT-1'!B72</f>
        <v>184</v>
      </c>
      <c r="AF72" s="26"/>
      <c r="AG72">
        <f t="shared" si="5"/>
        <v>1086.4243320843107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15.072457512813596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74.996642041638694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718.58550324008866</v>
      </c>
      <c r="P73" s="77">
        <v>118.03548310565185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20.71</v>
      </c>
      <c r="U73" s="78">
        <f>SUMPRODUCT(LTA!F73:AJ73,LTA!F$102:AJ$102,LTA!F$103:AJ$103)</f>
        <v>26.64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178.88</v>
      </c>
      <c r="AB73" s="117">
        <f>-STOA!N73</f>
        <v>-236.25</v>
      </c>
      <c r="AC73">
        <f t="shared" si="3"/>
        <v>12.988236249061325</v>
      </c>
      <c r="AD73">
        <f t="shared" si="4"/>
        <v>895.94184965113152</v>
      </c>
      <c r="AE73">
        <f>'IDT-1'!B73</f>
        <v>209</v>
      </c>
      <c r="AF73" s="26"/>
      <c r="AG73">
        <f t="shared" si="5"/>
        <v>1104.9418496511316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15.072457512813596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79.586363594827986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766.35072708323662</v>
      </c>
      <c r="P74" s="77">
        <v>118.03548310565185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13.91</v>
      </c>
      <c r="U74" s="78">
        <f>SUMPRODUCT(LTA!F74:AJ74,LTA!F$102:AJ$102,LTA!F$103:AJ$103)</f>
        <v>26.659999999999997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214.82999999999998</v>
      </c>
      <c r="AB74" s="117">
        <f>-STOA!N74</f>
        <v>-236.25</v>
      </c>
      <c r="AC74">
        <f t="shared" si="3"/>
        <v>13.5014588355386</v>
      </c>
      <c r="AD74">
        <f t="shared" si="4"/>
        <v>999.95357246099138</v>
      </c>
      <c r="AE74">
        <f>'IDT-1'!B74</f>
        <v>158</v>
      </c>
      <c r="AF74" s="26"/>
      <c r="AG74">
        <f t="shared" si="5"/>
        <v>1157.9535724609914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8.4204436123608719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79.586363594827986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776.326916071097</v>
      </c>
      <c r="P75" s="77">
        <v>118.03548310565185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11.9</v>
      </c>
      <c r="U75" s="78">
        <f>SUMPRODUCT(LTA!F75:AJ75,LTA!F$102:AJ$102,LTA!F$103:AJ$103)</f>
        <v>27.380000000000003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215.46999999999997</v>
      </c>
      <c r="AB75" s="117">
        <f>-STOA!N75</f>
        <v>-85.48</v>
      </c>
      <c r="AC75">
        <f t="shared" si="3"/>
        <v>12.541561390674216</v>
      </c>
      <c r="AD75">
        <f t="shared" si="4"/>
        <v>1114.3576449932639</v>
      </c>
      <c r="AE75">
        <f>'IDT-1'!B75</f>
        <v>0</v>
      </c>
      <c r="AF75" s="26"/>
      <c r="AG75">
        <f t="shared" si="5"/>
        <v>1114.3576449932639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8.4204436123608719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79.586363594827986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771.60419369678084</v>
      </c>
      <c r="P76" s="77">
        <v>118.03548310565185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10.050000000000001</v>
      </c>
      <c r="U76" s="78">
        <f>SUMPRODUCT(LTA!F76:AJ76,LTA!F$102:AJ$102,LTA!F$103:AJ$103)</f>
        <v>21.009999999999998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215.46999999999997</v>
      </c>
      <c r="AB76" s="117">
        <f>-STOA!N76</f>
        <v>-85.48</v>
      </c>
      <c r="AC76">
        <f t="shared" si="3"/>
        <v>12.205712245725348</v>
      </c>
      <c r="AD76">
        <f t="shared" si="4"/>
        <v>1126.7507717638962</v>
      </c>
      <c r="AE76">
        <f>'IDT-1'!B76</f>
        <v>0</v>
      </c>
      <c r="AF76" s="26"/>
      <c r="AG76">
        <f t="shared" si="5"/>
        <v>1126.7507717638962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8.4204436123608719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79.586363594827986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761.27107799058751</v>
      </c>
      <c r="P77" s="77">
        <v>118.34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10.129999999999999</v>
      </c>
      <c r="U77" s="78">
        <f>SUMPRODUCT(LTA!F77:AJ77,LTA!F$102:AJ$102,LTA!F$103:AJ$103)</f>
        <v>33.650000000000006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215.46999999999997</v>
      </c>
      <c r="AB77" s="117">
        <f>-STOA!N77</f>
        <v>-85.48</v>
      </c>
      <c r="AC77">
        <f t="shared" si="3"/>
        <v>12.051834025737207</v>
      </c>
      <c r="AD77">
        <f t="shared" si="4"/>
        <v>1149.5960511720393</v>
      </c>
      <c r="AE77">
        <f>'IDT-1'!B77</f>
        <v>0</v>
      </c>
      <c r="AF77" s="26"/>
      <c r="AG77">
        <f t="shared" si="5"/>
        <v>1149.5960511720393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8.12103381908166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79.586363594827986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745.61629767070519</v>
      </c>
      <c r="P78" s="77">
        <v>118.34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10.19</v>
      </c>
      <c r="U78" s="78">
        <f>SUMPRODUCT(LTA!F78:AJ78,LTA!F$102:AJ$102,LTA!F$103:AJ$103)</f>
        <v>32.909999999999997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215.46999999999997</v>
      </c>
      <c r="AB78" s="117">
        <f>-STOA!N78</f>
        <v>-85.48</v>
      </c>
      <c r="AC78">
        <f t="shared" si="3"/>
        <v>11.905453152741384</v>
      </c>
      <c r="AD78">
        <f t="shared" si="4"/>
        <v>1133.1082419318736</v>
      </c>
      <c r="AE78">
        <f>'IDT-1'!B78</f>
        <v>4</v>
      </c>
      <c r="AF78" s="26"/>
      <c r="AG78">
        <f t="shared" si="5"/>
        <v>1137.1082419318736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74.996634507516276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715.0376738441048</v>
      </c>
      <c r="P79" s="77">
        <v>118.34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10.25</v>
      </c>
      <c r="U79" s="78">
        <f>SUMPRODUCT(LTA!F79:AJ79,LTA!F$102:AJ$102,LTA!F$103:AJ$103)</f>
        <v>32.28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215.46999999999997</v>
      </c>
      <c r="AB79" s="117">
        <f>-STOA!N79</f>
        <v>-85.48</v>
      </c>
      <c r="AC79">
        <f t="shared" si="3"/>
        <v>12.045606511923515</v>
      </c>
      <c r="AD79">
        <f t="shared" si="4"/>
        <v>1185.0544129569694</v>
      </c>
      <c r="AE79">
        <f>'IDT-1'!B79</f>
        <v>3</v>
      </c>
      <c r="AF79" s="26"/>
      <c r="AG79">
        <f t="shared" si="5"/>
        <v>1188.0544129569694</v>
      </c>
      <c r="AI79" s="75">
        <f>PXIL!H79</f>
        <v>0</v>
      </c>
      <c r="AJ79" s="75">
        <f>PXIL!N79</f>
        <v>0</v>
      </c>
      <c r="AK79" s="75">
        <f>RTM_IEX!H79</f>
        <v>63.74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74.996634507516276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674.92830469405021</v>
      </c>
      <c r="P80" s="77">
        <v>118.34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10.219999999999999</v>
      </c>
      <c r="U80" s="78">
        <f>SUMPRODUCT(LTA!F80:AJ80,LTA!F$102:AJ$102,LTA!F$103:AJ$103)</f>
        <v>31.52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178.11999999999998</v>
      </c>
      <c r="AB80" s="117">
        <f>-STOA!N80</f>
        <v>-85.48</v>
      </c>
      <c r="AC80">
        <f t="shared" si="3"/>
        <v>11.153028063403035</v>
      </c>
      <c r="AD80">
        <f t="shared" si="4"/>
        <v>1084.5176222554353</v>
      </c>
      <c r="AE80">
        <f>'IDT-1'!B80</f>
        <v>76</v>
      </c>
      <c r="AF80" s="26"/>
      <c r="AG80">
        <f t="shared" si="5"/>
        <v>1160.5176222554353</v>
      </c>
      <c r="AI80" s="75">
        <f>PXIL!H80</f>
        <v>0</v>
      </c>
      <c r="AJ80" s="75">
        <f>PXIL!N80</f>
        <v>0</v>
      </c>
      <c r="AK80" s="75">
        <f>RTM_IEX!H80</f>
        <v>40.56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74.996634507516276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648.50787623273629</v>
      </c>
      <c r="P81" s="77">
        <v>118.34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19.07</v>
      </c>
      <c r="U81" s="78">
        <f>SUMPRODUCT(LTA!F81:AJ81,LTA!F$102:AJ$102,LTA!F$103:AJ$103)</f>
        <v>22.35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178.11999999999998</v>
      </c>
      <c r="AB81" s="117">
        <f>-STOA!N81</f>
        <v>-85.48</v>
      </c>
      <c r="AC81">
        <f t="shared" si="3"/>
        <v>10.862640628698113</v>
      </c>
      <c r="AD81">
        <f t="shared" si="4"/>
        <v>983.50758122882633</v>
      </c>
      <c r="AE81">
        <f>'IDT-1'!B81</f>
        <v>148</v>
      </c>
      <c r="AF81" s="26"/>
      <c r="AG81">
        <f t="shared" si="5"/>
        <v>1131.5075812288264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74.996634507516276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623.22245816306702</v>
      </c>
      <c r="P82" s="77">
        <v>118.34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19.110000000000003</v>
      </c>
      <c r="U82" s="78">
        <f>SUMPRODUCT(LTA!F82:AJ82,LTA!F$102:AJ$102,LTA!F$103:AJ$103)</f>
        <v>22.36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178.11999999999998</v>
      </c>
      <c r="AB82" s="117">
        <f>-STOA!N82</f>
        <v>-85.48</v>
      </c>
      <c r="AC82">
        <f t="shared" si="3"/>
        <v>10.603805680354812</v>
      </c>
      <c r="AD82">
        <f t="shared" si="4"/>
        <v>964.39774450304196</v>
      </c>
      <c r="AE82">
        <f>'IDT-1'!B82</f>
        <v>160</v>
      </c>
      <c r="AF82" s="26"/>
      <c r="AG82">
        <f t="shared" si="5"/>
        <v>1124.3977445030418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585.40500039087658</v>
      </c>
      <c r="P83" s="77">
        <v>118.04000000000003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22.13</v>
      </c>
      <c r="U83" s="78">
        <f>SUMPRODUCT(LTA!F83:AJ83,LTA!F$102:AJ$102,LTA!F$103:AJ$103)</f>
        <v>31.17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71.08</v>
      </c>
      <c r="AB83" s="117">
        <f>-STOA!N83</f>
        <v>-85.48</v>
      </c>
      <c r="AC83">
        <f t="shared" si="3"/>
        <v>9.7318559697842169</v>
      </c>
      <c r="AD83">
        <f t="shared" si="4"/>
        <v>924.44196552873393</v>
      </c>
      <c r="AE83">
        <f>'IDT-1'!B83</f>
        <v>235</v>
      </c>
      <c r="AF83" s="26"/>
      <c r="AG83">
        <f t="shared" si="5"/>
        <v>1159.4419655287338</v>
      </c>
      <c r="AI83" s="75">
        <f>PXIL!H83</f>
        <v>0</v>
      </c>
      <c r="AJ83" s="75">
        <f>PXIL!N83</f>
        <v>0</v>
      </c>
      <c r="AK83" s="75">
        <f>RTM_IEX!H83</f>
        <v>58.91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568.79930107527218</v>
      </c>
      <c r="P84" s="77">
        <v>118.04000000000003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22.38</v>
      </c>
      <c r="U84" s="78">
        <f>SUMPRODUCT(LTA!F84:AJ84,LTA!F$102:AJ$102,LTA!F$103:AJ$103)</f>
        <v>31.72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71.08</v>
      </c>
      <c r="AB84" s="117">
        <f>-STOA!N84</f>
        <v>-85.48</v>
      </c>
      <c r="AC84">
        <f t="shared" si="3"/>
        <v>9.4482698158068992</v>
      </c>
      <c r="AD84">
        <f t="shared" si="4"/>
        <v>892.49985236710688</v>
      </c>
      <c r="AE84">
        <f>'IDT-1'!B84</f>
        <v>238</v>
      </c>
      <c r="AF84" s="26"/>
      <c r="AG84">
        <f t="shared" si="5"/>
        <v>1130.499852367107</v>
      </c>
      <c r="AI84" s="75">
        <f>PXIL!H84</f>
        <v>0</v>
      </c>
      <c r="AJ84" s="75">
        <f>PXIL!N84</f>
        <v>0</v>
      </c>
      <c r="AK84" s="75">
        <f>RTM_IEX!H84</f>
        <v>42.49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548.777835432556</v>
      </c>
      <c r="P85" s="77">
        <v>118.04000000000003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22.72</v>
      </c>
      <c r="U85" s="78">
        <f>SUMPRODUCT(LTA!F85:AJ85,LTA!F$102:AJ$102,LTA!F$103:AJ$103)</f>
        <v>32.010000000000005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71.08</v>
      </c>
      <c r="AB85" s="117">
        <f>-STOA!N85</f>
        <v>-85.48</v>
      </c>
      <c r="AC85">
        <f t="shared" si="3"/>
        <v>9.1840809181509968</v>
      </c>
      <c r="AD85">
        <f t="shared" si="4"/>
        <v>862.74257562204673</v>
      </c>
      <c r="AE85">
        <f>'IDT-1'!B85</f>
        <v>236</v>
      </c>
      <c r="AF85" s="26"/>
      <c r="AG85">
        <f t="shared" si="5"/>
        <v>1098.7425756220468</v>
      </c>
      <c r="AI85" s="75">
        <f>PXIL!H85</f>
        <v>0</v>
      </c>
      <c r="AJ85" s="75">
        <f>PXIL!N85</f>
        <v>0</v>
      </c>
      <c r="AK85" s="75">
        <f>RTM_IEX!H85</f>
        <v>31.86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548.87353468864512</v>
      </c>
      <c r="P86" s="77">
        <v>118.04000000000003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23.049999999999997</v>
      </c>
      <c r="U86" s="78">
        <f>SUMPRODUCT(LTA!F86:AJ86,LTA!F$102:AJ$102,LTA!F$103:AJ$103)</f>
        <v>32.29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71.08</v>
      </c>
      <c r="AB86" s="117">
        <f>-STOA!N86</f>
        <v>-85.48</v>
      </c>
      <c r="AC86">
        <f t="shared" si="3"/>
        <v>9.0118270716045803</v>
      </c>
      <c r="AD86">
        <f t="shared" si="4"/>
        <v>843.34052872468226</v>
      </c>
      <c r="AE86">
        <f>'IDT-1'!B86</f>
        <v>218</v>
      </c>
      <c r="AF86" s="26"/>
      <c r="AG86">
        <f t="shared" si="5"/>
        <v>1061.3405287246824</v>
      </c>
      <c r="AI86" s="75">
        <f>PXIL!H86</f>
        <v>0</v>
      </c>
      <c r="AJ86" s="75">
        <f>PXIL!N86</f>
        <v>0</v>
      </c>
      <c r="AK86" s="75">
        <f>RTM_IEX!H86</f>
        <v>11.58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535.97621622985207</v>
      </c>
      <c r="P87" s="77">
        <v>118.04000000000003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25.46</v>
      </c>
      <c r="U87" s="78">
        <f>SUMPRODUCT(LTA!F87:AJ87,LTA!F$102:AJ$102,LTA!F$103:AJ$103)</f>
        <v>44.17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113.96</v>
      </c>
      <c r="Z87" s="75">
        <f>IEX!N87</f>
        <v>0</v>
      </c>
      <c r="AA87" s="117">
        <f>STOA!H87</f>
        <v>24.729999999999997</v>
      </c>
      <c r="AB87" s="117">
        <f>-STOA!N87</f>
        <v>-85.48</v>
      </c>
      <c r="AC87">
        <f t="shared" si="3"/>
        <v>9.7805306691672023</v>
      </c>
      <c r="AD87">
        <f t="shared" si="4"/>
        <v>929.92450666832656</v>
      </c>
      <c r="AE87">
        <f>'IDT-1'!B87</f>
        <v>130.69999999999999</v>
      </c>
      <c r="AF87" s="26"/>
      <c r="AG87">
        <f t="shared" si="5"/>
        <v>1060.6245066683266</v>
      </c>
      <c r="AI87" s="75">
        <f>PXIL!H87</f>
        <v>0</v>
      </c>
      <c r="AJ87" s="75">
        <f>PXIL!N87</f>
        <v>0</v>
      </c>
      <c r="AK87" s="75">
        <f>RTM_IEX!H87</f>
        <v>29.93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534.4442575824155</v>
      </c>
      <c r="P88" s="77">
        <v>118.04000000000003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25.33</v>
      </c>
      <c r="U88" s="78">
        <f>SUMPRODUCT(LTA!F88:AJ88,LTA!F$102:AJ$102,LTA!F$103:AJ$103)</f>
        <v>56.519999999999996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75.33</v>
      </c>
      <c r="Z88" s="75">
        <f>IEX!N88</f>
        <v>0</v>
      </c>
      <c r="AA88" s="117">
        <f>STOA!H88</f>
        <v>24.729999999999997</v>
      </c>
      <c r="AB88" s="117">
        <f>-STOA!N88</f>
        <v>-85.48</v>
      </c>
      <c r="AC88">
        <f t="shared" si="3"/>
        <v>9.3442756622209782</v>
      </c>
      <c r="AD88">
        <f t="shared" si="4"/>
        <v>880.78632906774737</v>
      </c>
      <c r="AE88">
        <f>'IDT-1'!B88</f>
        <v>145.792</v>
      </c>
      <c r="AF88" s="26"/>
      <c r="AG88">
        <f t="shared" si="5"/>
        <v>1026.5783290677473</v>
      </c>
      <c r="AI88" s="75">
        <f>PXIL!H88</f>
        <v>0</v>
      </c>
      <c r="AJ88" s="75">
        <f>PXIL!N88</f>
        <v>0</v>
      </c>
      <c r="AK88" s="75">
        <f>RTM_IEX!H88</f>
        <v>3.86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533.01679345921559</v>
      </c>
      <c r="P89" s="77">
        <v>118.04000000000003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32.880000000000003</v>
      </c>
      <c r="U89" s="78">
        <f>SUMPRODUCT(LTA!F89:AJ89,LTA!F$102:AJ$102,LTA!F$103:AJ$103)</f>
        <v>56.06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56.97</v>
      </c>
      <c r="Z89" s="75">
        <f>IEX!N89</f>
        <v>0</v>
      </c>
      <c r="AA89" s="117">
        <f>STOA!H89</f>
        <v>24.729999999999997</v>
      </c>
      <c r="AB89" s="117">
        <f>-STOA!N89</f>
        <v>-85.48</v>
      </c>
      <c r="AC89">
        <f t="shared" si="3"/>
        <v>9.5894659779368183</v>
      </c>
      <c r="AD89">
        <f t="shared" si="4"/>
        <v>908.4036746288316</v>
      </c>
      <c r="AE89">
        <f>'IDT-1'!B89</f>
        <v>141.46800000000002</v>
      </c>
      <c r="AF89" s="26"/>
      <c r="AG89">
        <f t="shared" si="5"/>
        <v>1049.8716746288317</v>
      </c>
      <c r="AI89" s="75">
        <f>PXIL!H89</f>
        <v>0</v>
      </c>
      <c r="AJ89" s="75">
        <f>PXIL!N89</f>
        <v>0</v>
      </c>
      <c r="AK89" s="75">
        <f>RTM_IEX!H89</f>
        <v>44.42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533.0704127520155</v>
      </c>
      <c r="P90" s="77">
        <v>118.04000000000003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32.31</v>
      </c>
      <c r="U90" s="78">
        <f>SUMPRODUCT(LTA!F90:AJ90,LTA!F$102:AJ$102,LTA!F$103:AJ$103)</f>
        <v>55.79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24.729999999999997</v>
      </c>
      <c r="AB90" s="117">
        <f>-STOA!N90</f>
        <v>-85.48</v>
      </c>
      <c r="AC90">
        <f t="shared" si="3"/>
        <v>8.9197298277134571</v>
      </c>
      <c r="AD90">
        <f t="shared" si="4"/>
        <v>832.96703007185488</v>
      </c>
      <c r="AE90">
        <f>'IDT-1'!B90</f>
        <v>171</v>
      </c>
      <c r="AF90" s="26"/>
      <c r="AG90">
        <f t="shared" si="5"/>
        <v>1003.9670300718549</v>
      </c>
      <c r="AI90" s="75">
        <f>PXIL!H90</f>
        <v>0</v>
      </c>
      <c r="AJ90" s="75">
        <f>PXIL!N90</f>
        <v>0</v>
      </c>
      <c r="AK90" s="75">
        <f>RTM_IEX!H90</f>
        <v>26.07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525.34425446108639</v>
      </c>
      <c r="P91" s="77">
        <v>118.04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31.119999999999997</v>
      </c>
      <c r="U91" s="78">
        <f>SUMPRODUCT(LTA!F91:AJ91,LTA!F$102:AJ$102,LTA!F$103:AJ$103)</f>
        <v>55.24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4.83</v>
      </c>
      <c r="Z91" s="75">
        <f>IEX!N91</f>
        <v>0</v>
      </c>
      <c r="AA91" s="117">
        <f>STOA!H91</f>
        <v>24.63</v>
      </c>
      <c r="AB91" s="117">
        <f>-STOA!N91</f>
        <v>-130.32</v>
      </c>
      <c r="AC91">
        <f t="shared" si="3"/>
        <v>9.179902785681449</v>
      </c>
      <c r="AD91">
        <f t="shared" si="4"/>
        <v>742.06069882295765</v>
      </c>
      <c r="AE91">
        <f>'IDT-1'!B91</f>
        <v>183.404</v>
      </c>
      <c r="AF91" s="26"/>
      <c r="AG91">
        <f t="shared" si="5"/>
        <v>925.46469882295764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9.1958165728077237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525.42262513581863</v>
      </c>
      <c r="P92" s="77">
        <v>118.04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30.49</v>
      </c>
      <c r="U92" s="78">
        <f>SUMPRODUCT(LTA!F92:AJ92,LTA!F$102:AJ$102,LTA!F$103:AJ$103)</f>
        <v>54.32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24.63</v>
      </c>
      <c r="AB92" s="117">
        <f>-STOA!N92</f>
        <v>-130.32</v>
      </c>
      <c r="AC92">
        <f t="shared" si="3"/>
        <v>8.9395620945141108</v>
      </c>
      <c r="AD92">
        <f t="shared" si="4"/>
        <v>745.12276924885134</v>
      </c>
      <c r="AE92">
        <f>'IDT-1'!B92</f>
        <v>158</v>
      </c>
      <c r="AF92" s="26"/>
      <c r="AG92">
        <f t="shared" si="5"/>
        <v>903.12276924885134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525.51194453920198</v>
      </c>
      <c r="P93" s="77">
        <v>118.04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29.78</v>
      </c>
      <c r="U93" s="78">
        <f>SUMPRODUCT(LTA!F93:AJ93,LTA!F$102:AJ$102,LTA!F$103:AJ$103)</f>
        <v>53.07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24.63</v>
      </c>
      <c r="AB93" s="117">
        <f>-STOA!N93</f>
        <v>-130.32</v>
      </c>
      <c r="AC93">
        <f t="shared" si="3"/>
        <v>8.9748145455359349</v>
      </c>
      <c r="AD93">
        <f t="shared" si="4"/>
        <v>749.09347714121873</v>
      </c>
      <c r="AE93">
        <f>'IDT-1'!B93</f>
        <v>118</v>
      </c>
      <c r="AF93" s="26"/>
      <c r="AG93">
        <f t="shared" si="5"/>
        <v>867.09347714121873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525.56930493760194</v>
      </c>
      <c r="P94" s="77">
        <v>118.04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29.34</v>
      </c>
      <c r="U94" s="78">
        <f>SUMPRODUCT(LTA!F94:AJ94,LTA!F$102:AJ$102,LTA!F$103:AJ$103)</f>
        <v>51.519999999999996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24.63</v>
      </c>
      <c r="AB94" s="117">
        <f>-STOA!N94</f>
        <v>-130.32</v>
      </c>
      <c r="AC94">
        <f t="shared" si="3"/>
        <v>8.9578073170418548</v>
      </c>
      <c r="AD94">
        <f t="shared" si="4"/>
        <v>747.17784476811266</v>
      </c>
      <c r="AE94">
        <f>'IDT-1'!B94</f>
        <v>82</v>
      </c>
      <c r="AF94" s="26"/>
      <c r="AG94">
        <f t="shared" si="5"/>
        <v>829.17784476811266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620.43324589171175</v>
      </c>
      <c r="P95" s="77">
        <v>116.63000000000001</v>
      </c>
      <c r="Q95" s="77">
        <v>37.823318615330265</v>
      </c>
      <c r="R95" s="80">
        <v>0</v>
      </c>
      <c r="S95" s="80">
        <v>0</v>
      </c>
      <c r="T95" s="78">
        <f>SUMPRODUCT(LTA!F95:AJ95,LTA!F$101:AJ$101,LTA!F$103:AJ$103)</f>
        <v>34.479999999999997</v>
      </c>
      <c r="U95" s="78">
        <f>SUMPRODUCT(LTA!F95:AJ95,LTA!F$102:AJ$102,LTA!F$103:AJ$103)</f>
        <v>50.74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24.63</v>
      </c>
      <c r="AB95" s="117">
        <f>-STOA!N95</f>
        <v>-130.32</v>
      </c>
      <c r="AC95">
        <f t="shared" si="3"/>
        <v>10.196486684707327</v>
      </c>
      <c r="AD95">
        <f t="shared" si="4"/>
        <v>800.31642496988741</v>
      </c>
      <c r="AE95">
        <f>'IDT-1'!B95</f>
        <v>52</v>
      </c>
      <c r="AF95" s="26"/>
      <c r="AG95">
        <f t="shared" si="5"/>
        <v>852.31642496988741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620.4315906200211</v>
      </c>
      <c r="P96" s="77">
        <v>116.63000000000001</v>
      </c>
      <c r="Q96" s="77">
        <v>37.823318615330265</v>
      </c>
      <c r="R96" s="80">
        <v>0</v>
      </c>
      <c r="S96" s="80">
        <v>0</v>
      </c>
      <c r="T96" s="78">
        <f>SUMPRODUCT(LTA!F96:AJ96,LTA!F$101:AJ$101,LTA!F$103:AJ$103)</f>
        <v>33.700000000000003</v>
      </c>
      <c r="U96" s="78">
        <f>SUMPRODUCT(LTA!F96:AJ96,LTA!F$102:AJ$102,LTA!F$103:AJ$103)</f>
        <v>48.75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24.63</v>
      </c>
      <c r="AB96" s="117">
        <f>-STOA!N96</f>
        <v>-130.32</v>
      </c>
      <c r="AC96">
        <f t="shared" si="3"/>
        <v>10.340780541238161</v>
      </c>
      <c r="AD96">
        <f t="shared" si="4"/>
        <v>778.40047584166598</v>
      </c>
      <c r="AE96">
        <f>'IDT-1'!B96</f>
        <v>21</v>
      </c>
      <c r="AF96" s="26"/>
      <c r="AG96">
        <f t="shared" si="5"/>
        <v>799.40047584166598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611.43555699592196</v>
      </c>
      <c r="P97" s="77">
        <v>60</v>
      </c>
      <c r="Q97" s="77">
        <v>14.484411943936623</v>
      </c>
      <c r="R97" s="80">
        <v>0</v>
      </c>
      <c r="S97" s="80">
        <v>0</v>
      </c>
      <c r="T97" s="78">
        <f>SUMPRODUCT(LTA!F97:AJ97,LTA!F$101:AJ$101,LTA!F$103:AJ$103)</f>
        <v>33.44</v>
      </c>
      <c r="U97" s="78">
        <f>SUMPRODUCT(LTA!F97:AJ97,LTA!F$102:AJ$102,LTA!F$103:AJ$103)</f>
        <v>47.16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24.63</v>
      </c>
      <c r="AB97" s="117">
        <f>-STOA!N97</f>
        <v>-130.32</v>
      </c>
      <c r="AC97">
        <f t="shared" si="3"/>
        <v>8.9911651602617138</v>
      </c>
      <c r="AD97">
        <f t="shared" si="4"/>
        <v>750.93515092714961</v>
      </c>
      <c r="AE97">
        <f>'IDT-1'!B97</f>
        <v>0</v>
      </c>
      <c r="AF97" s="26"/>
      <c r="AG97">
        <f t="shared" si="5"/>
        <v>750.93515092714961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608.53715394533663</v>
      </c>
      <c r="P98" s="77">
        <v>57.944884916954727</v>
      </c>
      <c r="Q98" s="77">
        <v>14.484411943936623</v>
      </c>
      <c r="R98" s="80">
        <v>0</v>
      </c>
      <c r="S98" s="80">
        <v>0</v>
      </c>
      <c r="T98" s="78">
        <f>SUMPRODUCT(LTA!F98:AJ98,LTA!F$101:AJ$101,LTA!F$103:AJ$103)</f>
        <v>32.04</v>
      </c>
      <c r="U98" s="78">
        <f>SUMPRODUCT(LTA!F98:AJ98,LTA!F$102:AJ$102,LTA!F$103:AJ$103)</f>
        <v>46.15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24.63</v>
      </c>
      <c r="AB98" s="117">
        <f>-STOA!N98</f>
        <v>-130.32</v>
      </c>
      <c r="AC98">
        <f t="shared" si="3"/>
        <v>8.9263662006857629</v>
      </c>
      <c r="AD98">
        <f t="shared" si="4"/>
        <v>743.63643175309483</v>
      </c>
      <c r="AE98">
        <f>'IDT-1'!B98</f>
        <v>0</v>
      </c>
      <c r="AF98" s="26"/>
      <c r="AG98">
        <f t="shared" si="5"/>
        <v>743.63643175309483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0.33270079576711847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1.9742266019288637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14.867459991111501</v>
      </c>
      <c r="P99" s="77">
        <f t="shared" si="6"/>
        <v>2.4640310583471154</v>
      </c>
      <c r="Q99" s="77">
        <f t="shared" si="6"/>
        <v>0.83501541541429436</v>
      </c>
      <c r="R99" s="80">
        <f t="shared" si="6"/>
        <v>0.35169002593386239</v>
      </c>
      <c r="S99" s="80">
        <f t="shared" si="6"/>
        <v>0</v>
      </c>
      <c r="T99" s="78">
        <f t="shared" si="6"/>
        <v>2.7279449999999987</v>
      </c>
      <c r="U99" s="78">
        <f t="shared" si="6"/>
        <v>0.82413749999999997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0.33982999999999997</v>
      </c>
      <c r="Z99" s="75">
        <f t="shared" si="6"/>
        <v>0</v>
      </c>
      <c r="AA99" s="117">
        <f t="shared" si="6"/>
        <v>2.6867399999999977</v>
      </c>
      <c r="AB99" s="117">
        <f t="shared" si="6"/>
        <v>-3.8994399999999976</v>
      </c>
      <c r="AC99">
        <f t="shared" si="6"/>
        <v>0.28186946928419954</v>
      </c>
      <c r="AD99">
        <f t="shared" si="6"/>
        <v>23.159411919218549</v>
      </c>
      <c r="AE99">
        <f t="shared" si="6"/>
        <v>1.6071550000000001</v>
      </c>
      <c r="AG99">
        <f t="shared" si="6"/>
        <v>24.766566919218544</v>
      </c>
      <c r="AI99">
        <f t="shared" si="6"/>
        <v>0</v>
      </c>
      <c r="AJ99">
        <f t="shared" si="6"/>
        <v>0</v>
      </c>
      <c r="AK99">
        <f t="shared" si="6"/>
        <v>0.26169249999999994</v>
      </c>
      <c r="AL99">
        <f t="shared" si="6"/>
        <v>-0.37624999999999997</v>
      </c>
      <c r="AM99">
        <f t="shared" si="6"/>
        <v>0</v>
      </c>
      <c r="AN99">
        <f t="shared" si="6"/>
        <v>0</v>
      </c>
      <c r="AO99">
        <f t="shared" si="6"/>
        <v>5.1502500000000007E-2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443.39619049069586</v>
      </c>
      <c r="P3" s="77">
        <v>32.83</v>
      </c>
      <c r="Q3" s="77">
        <v>10.62</v>
      </c>
      <c r="R3" s="80">
        <v>0</v>
      </c>
      <c r="S3" s="80">
        <v>0</v>
      </c>
      <c r="T3" s="78">
        <f>SUMPRODUCT(LTA!F3:AJ3,LTA!F$101:AJ$101,LTA!F$104:AJ$104)</f>
        <v>9.1</v>
      </c>
      <c r="U3" s="78">
        <f>SUMPRODUCT(LTA!F3:AJ3,LTA!F$102:AJ$102,LTA!F$104:AJ$104)</f>
        <v>67.930000000000007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-28</v>
      </c>
      <c r="AA3" s="117">
        <f>STOA!I3</f>
        <v>0.5</v>
      </c>
      <c r="AB3" s="117">
        <f>-STOA!O3</f>
        <v>-215.81</v>
      </c>
      <c r="AC3">
        <f>SUMIF(B3:AB3,"&gt;0")*$AC$2-SUMIF(B3:AB3,"&lt;0")*($AC$2/(1-$AC$2))+SUMIF(AI3:AR3,"&gt;0")*$AC$2-SUMIF(AI3:AR3,"&lt;0")*($AC$2/(1-$AC$2))</f>
        <v>7.7575569714870234</v>
      </c>
      <c r="AD3">
        <f>SUM(B3:AB3,AI3:AR3)-AC3</f>
        <v>383.99843169903369</v>
      </c>
      <c r="AE3">
        <f>'IDT-1'!C3</f>
        <v>0</v>
      </c>
      <c r="AF3" s="26"/>
      <c r="AG3">
        <f>SUM(AD3:AF3)</f>
        <v>383.99843169903369</v>
      </c>
      <c r="AI3" s="75">
        <f>PXIL!I3</f>
        <v>0</v>
      </c>
      <c r="AJ3" s="75">
        <f>PXIL!O3</f>
        <v>0</v>
      </c>
      <c r="AK3" s="75">
        <f>RTM_IEX!I3</f>
        <v>14.49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442.35310934950843</v>
      </c>
      <c r="P4" s="77">
        <v>32.831999878167636</v>
      </c>
      <c r="Q4" s="77">
        <v>10.62</v>
      </c>
      <c r="R4" s="80">
        <v>0</v>
      </c>
      <c r="S4" s="80">
        <v>0</v>
      </c>
      <c r="T4" s="78">
        <f>SUMPRODUCT(LTA!F4:AJ4,LTA!F$101:AJ$101,LTA!F$104:AJ$104)</f>
        <v>9.34</v>
      </c>
      <c r="U4" s="78">
        <f>SUMPRODUCT(LTA!F4:AJ4,LTA!F$102:AJ$102,LTA!F$104:AJ$104)</f>
        <v>67.95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-38</v>
      </c>
      <c r="AA4" s="117">
        <f>STOA!I4</f>
        <v>0.5</v>
      </c>
      <c r="AB4" s="117">
        <f>-STOA!O4</f>
        <v>-215.81</v>
      </c>
      <c r="AC4">
        <f t="shared" ref="AC4:AC67" si="0">SUMIF(B4:AB4,"&gt;0")*$AC$2-SUMIF(B4:AB4,"&lt;0")*($AC$2/(1-$AC$2))+SUMIF(AI4:AR4,"&gt;0")*$AC$2-SUMIF(AI4:AR4,"&lt;0")*($AC$2/(1-$AC$2))</f>
        <v>7.8394647315944015</v>
      </c>
      <c r="AD4">
        <f t="shared" ref="AD4:AD67" si="1">SUM(B4:AB4,AI4:AR4)-AC4</f>
        <v>373.13544267590652</v>
      </c>
      <c r="AE4">
        <f>'IDT-1'!C4</f>
        <v>0</v>
      </c>
      <c r="AF4" s="26"/>
      <c r="AG4">
        <f t="shared" ref="AG4:AG67" si="2">SUM(AD4:AF4)</f>
        <v>373.13544267590652</v>
      </c>
      <c r="AI4" s="75">
        <f>PXIL!I4</f>
        <v>0</v>
      </c>
      <c r="AJ4" s="75">
        <f>PXIL!O4</f>
        <v>0</v>
      </c>
      <c r="AK4" s="75">
        <f>RTM_IEX!I4</f>
        <v>14.49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434.9162677335085</v>
      </c>
      <c r="P5" s="77">
        <v>32.83</v>
      </c>
      <c r="Q5" s="77">
        <v>10.62</v>
      </c>
      <c r="R5" s="80">
        <v>0</v>
      </c>
      <c r="S5" s="80">
        <v>0</v>
      </c>
      <c r="T5" s="78">
        <f>SUMPRODUCT(LTA!F5:AJ5,LTA!F$101:AJ$101,LTA!F$104:AJ$104)</f>
        <v>9.6</v>
      </c>
      <c r="U5" s="78">
        <f>SUMPRODUCT(LTA!F5:AJ5,LTA!F$102:AJ$102,LTA!F$104:AJ$104)</f>
        <v>67.98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-43</v>
      </c>
      <c r="AA5" s="117">
        <f>STOA!I5</f>
        <v>0.5</v>
      </c>
      <c r="AB5" s="117">
        <f>-STOA!O5</f>
        <v>-215.81</v>
      </c>
      <c r="AC5">
        <f t="shared" si="0"/>
        <v>7.8209455640567045</v>
      </c>
      <c r="AD5">
        <f t="shared" si="1"/>
        <v>361.00512034927664</v>
      </c>
      <c r="AE5">
        <f>'IDT-1'!C5</f>
        <v>0</v>
      </c>
      <c r="AF5" s="26"/>
      <c r="AG5">
        <f t="shared" si="2"/>
        <v>361.00512034927664</v>
      </c>
      <c r="AI5" s="75">
        <f>PXIL!I5</f>
        <v>0</v>
      </c>
      <c r="AJ5" s="75">
        <f>PXIL!O5</f>
        <v>0</v>
      </c>
      <c r="AK5" s="75">
        <f>RTM_IEX!I5</f>
        <v>14.49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434.92492151350848</v>
      </c>
      <c r="P6" s="77">
        <v>32.829999999999991</v>
      </c>
      <c r="Q6" s="77">
        <v>10.62</v>
      </c>
      <c r="R6" s="80">
        <v>0</v>
      </c>
      <c r="S6" s="80">
        <v>0</v>
      </c>
      <c r="T6" s="78">
        <f>SUMPRODUCT(LTA!F6:AJ6,LTA!F$101:AJ$101,LTA!F$104:AJ$104)</f>
        <v>9.8800000000000008</v>
      </c>
      <c r="U6" s="78">
        <f>SUMPRODUCT(LTA!F6:AJ6,LTA!F$102:AJ$102,LTA!F$104:AJ$104)</f>
        <v>67.990000000000009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-58</v>
      </c>
      <c r="AA6" s="117">
        <f>STOA!I6</f>
        <v>0.5</v>
      </c>
      <c r="AB6" s="117">
        <f>-STOA!O6</f>
        <v>-215.81</v>
      </c>
      <c r="AC6">
        <f t="shared" si="0"/>
        <v>7.956745630153633</v>
      </c>
      <c r="AD6">
        <f t="shared" si="1"/>
        <v>346.1679740631796</v>
      </c>
      <c r="AE6">
        <f>'IDT-1'!C6</f>
        <v>0</v>
      </c>
      <c r="AF6" s="26"/>
      <c r="AG6">
        <f t="shared" si="2"/>
        <v>346.1679740631796</v>
      </c>
      <c r="AI6" s="75">
        <f>PXIL!I6</f>
        <v>0</v>
      </c>
      <c r="AJ6" s="75">
        <f>PXIL!O6</f>
        <v>0</v>
      </c>
      <c r="AK6" s="75">
        <f>RTM_IEX!I6</f>
        <v>14.49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433.91678727394674</v>
      </c>
      <c r="P7" s="77">
        <v>32.832857018536245</v>
      </c>
      <c r="Q7" s="77">
        <v>10.62</v>
      </c>
      <c r="R7" s="80">
        <v>0</v>
      </c>
      <c r="S7" s="80">
        <v>0</v>
      </c>
      <c r="T7" s="78">
        <f>SUMPRODUCT(LTA!F7:AJ7,LTA!F$101:AJ$101,LTA!F$104:AJ$104)</f>
        <v>10.28</v>
      </c>
      <c r="U7" s="78">
        <f>SUMPRODUCT(LTA!F7:AJ7,LTA!F$102:AJ$102,LTA!F$104:AJ$104)</f>
        <v>68.02000000000001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-78</v>
      </c>
      <c r="AA7" s="117">
        <f>STOA!I7</f>
        <v>0.5</v>
      </c>
      <c r="AB7" s="117">
        <f>-STOA!O7</f>
        <v>-215.81</v>
      </c>
      <c r="AC7">
        <f t="shared" si="0"/>
        <v>8.4266857410525144</v>
      </c>
      <c r="AD7">
        <f t="shared" si="1"/>
        <v>358.92275673125522</v>
      </c>
      <c r="AE7">
        <f>'IDT-1'!C7</f>
        <v>0</v>
      </c>
      <c r="AF7" s="26"/>
      <c r="AG7">
        <f t="shared" si="2"/>
        <v>358.92275673125522</v>
      </c>
      <c r="AI7" s="75">
        <f>PXIL!I7</f>
        <v>0</v>
      </c>
      <c r="AJ7" s="75">
        <f>PXIL!O7</f>
        <v>0</v>
      </c>
      <c r="AK7" s="75">
        <f>RTM_IEX!I7</f>
        <v>48.29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434.46427100866055</v>
      </c>
      <c r="P8" s="77">
        <v>32.832857018536245</v>
      </c>
      <c r="Q8" s="77">
        <v>10.62</v>
      </c>
      <c r="R8" s="80">
        <v>0</v>
      </c>
      <c r="S8" s="80">
        <v>0</v>
      </c>
      <c r="T8" s="78">
        <f>SUMPRODUCT(LTA!F8:AJ8,LTA!F$101:AJ$101,LTA!F$104:AJ$104)</f>
        <v>10.75</v>
      </c>
      <c r="U8" s="78">
        <f>SUMPRODUCT(LTA!F8:AJ8,LTA!F$102:AJ$102,LTA!F$104:AJ$104)</f>
        <v>68.040000000000006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-93</v>
      </c>
      <c r="AA8" s="117">
        <f>STOA!I8</f>
        <v>0.5</v>
      </c>
      <c r="AB8" s="117">
        <f>-STOA!O8</f>
        <v>-215.81</v>
      </c>
      <c r="AC8">
        <f t="shared" si="0"/>
        <v>8.1865395107509258</v>
      </c>
      <c r="AD8">
        <f t="shared" si="1"/>
        <v>301.7403866962706</v>
      </c>
      <c r="AE8">
        <f>'IDT-1'!C8</f>
        <v>0</v>
      </c>
      <c r="AF8" s="26"/>
      <c r="AG8">
        <f t="shared" si="2"/>
        <v>301.7403866962706</v>
      </c>
      <c r="AI8" s="75">
        <f>PXIL!I8</f>
        <v>0</v>
      </c>
      <c r="AJ8" s="75">
        <f>PXIL!O8</f>
        <v>0</v>
      </c>
      <c r="AK8" s="75">
        <f>RTM_IEX!I8</f>
        <v>4.83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436.20171019408849</v>
      </c>
      <c r="P9" s="77">
        <v>32.832857018536245</v>
      </c>
      <c r="Q9" s="77">
        <v>10.62</v>
      </c>
      <c r="R9" s="80">
        <v>0</v>
      </c>
      <c r="S9" s="80">
        <v>0</v>
      </c>
      <c r="T9" s="78">
        <f>SUMPRODUCT(LTA!F9:AJ9,LTA!F$101:AJ$101,LTA!F$104:AJ$104)</f>
        <v>11.48</v>
      </c>
      <c r="U9" s="78">
        <f>SUMPRODUCT(LTA!F9:AJ9,LTA!F$102:AJ$102,LTA!F$104:AJ$104)</f>
        <v>68.100000000000009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-93</v>
      </c>
      <c r="AA9" s="117">
        <f>STOA!I9</f>
        <v>0.5</v>
      </c>
      <c r="AB9" s="117">
        <f>-STOA!O9</f>
        <v>-215.81</v>
      </c>
      <c r="AC9">
        <f t="shared" si="0"/>
        <v>8.1662769755826936</v>
      </c>
      <c r="AD9">
        <f t="shared" si="1"/>
        <v>299.45808841686681</v>
      </c>
      <c r="AE9">
        <f>'IDT-1'!C9</f>
        <v>0</v>
      </c>
      <c r="AF9" s="26"/>
      <c r="AG9">
        <f t="shared" si="2"/>
        <v>299.45808841686681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447.60750786327941</v>
      </c>
      <c r="P10" s="77">
        <v>32.832857018536245</v>
      </c>
      <c r="Q10" s="77">
        <v>10.62</v>
      </c>
      <c r="R10" s="80">
        <v>0</v>
      </c>
      <c r="S10" s="80">
        <v>0</v>
      </c>
      <c r="T10" s="78">
        <f>SUMPRODUCT(LTA!F10:AJ10,LTA!F$101:AJ$101,LTA!F$104:AJ$104)</f>
        <v>12.2</v>
      </c>
      <c r="U10" s="78">
        <f>SUMPRODUCT(LTA!F10:AJ10,LTA!F$102:AJ$102,LTA!F$104:AJ$104)</f>
        <v>68.19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-103</v>
      </c>
      <c r="AA10" s="117">
        <f>STOA!I10</f>
        <v>0.5</v>
      </c>
      <c r="AB10" s="117">
        <f>-STOA!O10</f>
        <v>-215.81</v>
      </c>
      <c r="AC10">
        <f t="shared" si="0"/>
        <v>8.3625572702935269</v>
      </c>
      <c r="AD10">
        <f t="shared" si="1"/>
        <v>301.47760579134706</v>
      </c>
      <c r="AE10">
        <f>'IDT-1'!C10</f>
        <v>0</v>
      </c>
      <c r="AF10" s="26"/>
      <c r="AG10">
        <f t="shared" si="2"/>
        <v>301.47760579134706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448.40169575927945</v>
      </c>
      <c r="P11" s="77">
        <v>32.832857018536245</v>
      </c>
      <c r="Q11" s="77">
        <v>10.62</v>
      </c>
      <c r="R11" s="80">
        <v>0</v>
      </c>
      <c r="S11" s="80">
        <v>0</v>
      </c>
      <c r="T11" s="78">
        <f>SUMPRODUCT(LTA!F11:AJ11,LTA!F$101:AJ$101,LTA!F$104:AJ$104)</f>
        <v>12.61</v>
      </c>
      <c r="U11" s="78">
        <f>SUMPRODUCT(LTA!F11:AJ11,LTA!F$102:AJ$102,LTA!F$104:AJ$104)</f>
        <v>68.210000000000008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-108</v>
      </c>
      <c r="AA11" s="117">
        <f>STOA!I11</f>
        <v>0.5</v>
      </c>
      <c r="AB11" s="117">
        <f>-STOA!O11</f>
        <v>-215.81</v>
      </c>
      <c r="AC11">
        <f t="shared" si="0"/>
        <v>8.4177207613893046</v>
      </c>
      <c r="AD11">
        <f t="shared" si="1"/>
        <v>297.64663019625124</v>
      </c>
      <c r="AE11">
        <f>'IDT-1'!C11</f>
        <v>0</v>
      </c>
      <c r="AF11" s="26"/>
      <c r="AG11">
        <f t="shared" si="2"/>
        <v>297.64663019625124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448.41196005861161</v>
      </c>
      <c r="P12" s="77">
        <v>32.832857018536245</v>
      </c>
      <c r="Q12" s="77">
        <v>10.62</v>
      </c>
      <c r="R12" s="80">
        <v>0</v>
      </c>
      <c r="S12" s="80">
        <v>0</v>
      </c>
      <c r="T12" s="78">
        <f>SUMPRODUCT(LTA!F12:AJ12,LTA!F$101:AJ$101,LTA!F$104:AJ$104)</f>
        <v>13.04</v>
      </c>
      <c r="U12" s="78">
        <f>SUMPRODUCT(LTA!F12:AJ12,LTA!F$102:AJ$102,LTA!F$104:AJ$104)</f>
        <v>68.23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-98</v>
      </c>
      <c r="AA12" s="117">
        <f>STOA!I12</f>
        <v>0.5</v>
      </c>
      <c r="AB12" s="117">
        <f>-STOA!O12</f>
        <v>-215.81</v>
      </c>
      <c r="AC12">
        <f t="shared" si="0"/>
        <v>8.3329898120014718</v>
      </c>
      <c r="AD12">
        <f t="shared" si="1"/>
        <v>308.19162544497112</v>
      </c>
      <c r="AE12">
        <f>'IDT-1'!C12</f>
        <v>0</v>
      </c>
      <c r="AF12" s="26"/>
      <c r="AG12">
        <f t="shared" si="2"/>
        <v>308.19162544497112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448.39483229388651</v>
      </c>
      <c r="P13" s="77">
        <v>32.832857018536245</v>
      </c>
      <c r="Q13" s="77">
        <v>10.62</v>
      </c>
      <c r="R13" s="80">
        <v>0</v>
      </c>
      <c r="S13" s="80">
        <v>0</v>
      </c>
      <c r="T13" s="78">
        <f>SUMPRODUCT(LTA!F13:AJ13,LTA!F$101:AJ$101,LTA!F$104:AJ$104)</f>
        <v>13.55</v>
      </c>
      <c r="U13" s="78">
        <f>SUMPRODUCT(LTA!F13:AJ13,LTA!F$102:AJ$102,LTA!F$104:AJ$104)</f>
        <v>68.3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-103</v>
      </c>
      <c r="AA13" s="117">
        <f>STOA!I13</f>
        <v>0.5</v>
      </c>
      <c r="AB13" s="117">
        <f>-STOA!O13</f>
        <v>-215.81</v>
      </c>
      <c r="AC13">
        <f t="shared" si="0"/>
        <v>8.3823337252828676</v>
      </c>
      <c r="AD13">
        <f t="shared" si="1"/>
        <v>303.7051537669646</v>
      </c>
      <c r="AE13">
        <f>'IDT-1'!C13</f>
        <v>0</v>
      </c>
      <c r="AF13" s="26"/>
      <c r="AG13">
        <f t="shared" si="2"/>
        <v>303.7051537669646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436.99325590175778</v>
      </c>
      <c r="P14" s="77">
        <v>32.832857018536245</v>
      </c>
      <c r="Q14" s="77">
        <v>10.62</v>
      </c>
      <c r="R14" s="80">
        <v>0</v>
      </c>
      <c r="S14" s="80">
        <v>0</v>
      </c>
      <c r="T14" s="78">
        <f>SUMPRODUCT(LTA!F14:AJ14,LTA!F$101:AJ$101,LTA!F$104:AJ$104)</f>
        <v>22.33</v>
      </c>
      <c r="U14" s="78">
        <f>SUMPRODUCT(LTA!F14:AJ14,LTA!F$102:AJ$102,LTA!F$104:AJ$104)</f>
        <v>74.510000000000005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-103</v>
      </c>
      <c r="AA14" s="117">
        <f>STOA!I14</f>
        <v>0.5</v>
      </c>
      <c r="AB14" s="117">
        <f>-STOA!O14</f>
        <v>-215.81</v>
      </c>
      <c r="AC14">
        <f t="shared" si="0"/>
        <v>8.5414238530321356</v>
      </c>
      <c r="AD14">
        <f t="shared" si="1"/>
        <v>321.62448724708673</v>
      </c>
      <c r="AE14">
        <f>'IDT-1'!C14</f>
        <v>0</v>
      </c>
      <c r="AF14" s="26"/>
      <c r="AG14">
        <f t="shared" si="2"/>
        <v>321.62448724708673</v>
      </c>
      <c r="AI14" s="75">
        <f>PXIL!I14</f>
        <v>0</v>
      </c>
      <c r="AJ14" s="75">
        <f>PXIL!O14</f>
        <v>0</v>
      </c>
      <c r="AK14" s="75">
        <f>RTM_IEX!I14</f>
        <v>14.49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433.35000841175776</v>
      </c>
      <c r="P15" s="77">
        <v>32.832857018536245</v>
      </c>
      <c r="Q15" s="77">
        <v>10.62</v>
      </c>
      <c r="R15" s="80">
        <v>0</v>
      </c>
      <c r="S15" s="80">
        <v>0</v>
      </c>
      <c r="T15" s="78">
        <f>SUMPRODUCT(LTA!F15:AJ15,LTA!F$101:AJ$101,LTA!F$104:AJ$104)</f>
        <v>21.92</v>
      </c>
      <c r="U15" s="78">
        <f>SUMPRODUCT(LTA!F15:AJ15,LTA!F$102:AJ$102,LTA!F$104:AJ$104)</f>
        <v>74.38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-108</v>
      </c>
      <c r="AA15" s="117">
        <f>STOA!I15</f>
        <v>0.5</v>
      </c>
      <c r="AB15" s="117">
        <f>-STOA!O15</f>
        <v>-215.81</v>
      </c>
      <c r="AC15">
        <f t="shared" si="0"/>
        <v>8.5990524631750169</v>
      </c>
      <c r="AD15">
        <f t="shared" si="1"/>
        <v>277.89361114694373</v>
      </c>
      <c r="AE15">
        <f>'IDT-1'!C15</f>
        <v>0</v>
      </c>
      <c r="AF15" s="26"/>
      <c r="AG15">
        <f t="shared" si="2"/>
        <v>277.89361114694373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431.29388348054948</v>
      </c>
      <c r="P16" s="77">
        <v>32.832857018536245</v>
      </c>
      <c r="Q16" s="77">
        <v>10.62</v>
      </c>
      <c r="R16" s="80">
        <v>0</v>
      </c>
      <c r="S16" s="80">
        <v>0</v>
      </c>
      <c r="T16" s="78">
        <f>SUMPRODUCT(LTA!F16:AJ16,LTA!F$101:AJ$101,LTA!F$104:AJ$104)</f>
        <v>21.55</v>
      </c>
      <c r="U16" s="78">
        <f>SUMPRODUCT(LTA!F16:AJ16,LTA!F$102:AJ$102,LTA!F$104:AJ$104)</f>
        <v>74.36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-113</v>
      </c>
      <c r="AA16" s="117">
        <f>STOA!I16</f>
        <v>0.5</v>
      </c>
      <c r="AB16" s="117">
        <f>-STOA!O16</f>
        <v>-215.81</v>
      </c>
      <c r="AC16">
        <f t="shared" si="0"/>
        <v>8.4443546509474565</v>
      </c>
      <c r="AD16">
        <f t="shared" si="1"/>
        <v>290.60218402796306</v>
      </c>
      <c r="AE16">
        <f>'IDT-1'!C16</f>
        <v>0</v>
      </c>
      <c r="AF16" s="26"/>
      <c r="AG16">
        <f t="shared" si="2"/>
        <v>290.60218402796306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431.28711928726989</v>
      </c>
      <c r="P17" s="77">
        <v>32.832857018536245</v>
      </c>
      <c r="Q17" s="77">
        <v>10.62</v>
      </c>
      <c r="R17" s="80">
        <v>0</v>
      </c>
      <c r="S17" s="80">
        <v>0</v>
      </c>
      <c r="T17" s="78">
        <f>SUMPRODUCT(LTA!F17:AJ17,LTA!F$101:AJ$101,LTA!F$104:AJ$104)</f>
        <v>21.3</v>
      </c>
      <c r="U17" s="78">
        <f>SUMPRODUCT(LTA!F17:AJ17,LTA!F$102:AJ$102,LTA!F$104:AJ$104)</f>
        <v>74.27000000000001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-113</v>
      </c>
      <c r="AA17" s="117">
        <f>STOA!I17</f>
        <v>0.5</v>
      </c>
      <c r="AB17" s="117">
        <f>-STOA!O17</f>
        <v>-215.81</v>
      </c>
      <c r="AC17">
        <f t="shared" si="0"/>
        <v>8.4413031260465949</v>
      </c>
      <c r="AD17">
        <f t="shared" si="1"/>
        <v>290.25847135958423</v>
      </c>
      <c r="AE17">
        <f>'IDT-1'!C17</f>
        <v>0</v>
      </c>
      <c r="AF17" s="26"/>
      <c r="AG17">
        <f t="shared" si="2"/>
        <v>290.25847135958423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431.27269640526987</v>
      </c>
      <c r="P18" s="77">
        <v>32.832857018536245</v>
      </c>
      <c r="Q18" s="77">
        <v>10.62</v>
      </c>
      <c r="R18" s="80">
        <v>0</v>
      </c>
      <c r="S18" s="80">
        <v>0</v>
      </c>
      <c r="T18" s="78">
        <f>SUMPRODUCT(LTA!F18:AJ18,LTA!F$101:AJ$101,LTA!F$104:AJ$104)</f>
        <v>20.82</v>
      </c>
      <c r="U18" s="78">
        <f>SUMPRODUCT(LTA!F18:AJ18,LTA!F$102:AJ$102,LTA!F$104:AJ$104)</f>
        <v>74.260000000000005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-113</v>
      </c>
      <c r="AA18" s="117">
        <f>STOA!I18</f>
        <v>0.5</v>
      </c>
      <c r="AB18" s="117">
        <f>-STOA!O18</f>
        <v>-215.81</v>
      </c>
      <c r="AC18">
        <f t="shared" si="0"/>
        <v>8.436864204684996</v>
      </c>
      <c r="AD18">
        <f t="shared" si="1"/>
        <v>289.75848739894599</v>
      </c>
      <c r="AE18">
        <f>'IDT-1'!C18</f>
        <v>0</v>
      </c>
      <c r="AF18" s="26"/>
      <c r="AG18">
        <f t="shared" si="2"/>
        <v>289.75848739894599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431.26043684126984</v>
      </c>
      <c r="P19" s="77">
        <v>32.832857018536245</v>
      </c>
      <c r="Q19" s="77">
        <v>10.62</v>
      </c>
      <c r="R19" s="80">
        <v>0</v>
      </c>
      <c r="S19" s="80">
        <v>0</v>
      </c>
      <c r="T19" s="78">
        <f>SUMPRODUCT(LTA!F19:AJ19,LTA!F$101:AJ$101,LTA!F$104:AJ$104)</f>
        <v>20.55</v>
      </c>
      <c r="U19" s="78">
        <f>SUMPRODUCT(LTA!F19:AJ19,LTA!F$102:AJ$102,LTA!F$104:AJ$104)</f>
        <v>74.14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-108</v>
      </c>
      <c r="AA19" s="117">
        <f>STOA!I19</f>
        <v>0.5</v>
      </c>
      <c r="AB19" s="117">
        <f>-STOA!O19</f>
        <v>-215.81</v>
      </c>
      <c r="AC19">
        <f t="shared" si="0"/>
        <v>8.3889336829108174</v>
      </c>
      <c r="AD19">
        <f t="shared" si="1"/>
        <v>294.40415835672002</v>
      </c>
      <c r="AE19">
        <f>'IDT-1'!C19</f>
        <v>0</v>
      </c>
      <c r="AF19" s="26"/>
      <c r="AG19">
        <f t="shared" si="2"/>
        <v>294.40415835672002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431.24411077341574</v>
      </c>
      <c r="P20" s="77">
        <v>32.832857018536245</v>
      </c>
      <c r="Q20" s="77">
        <v>10.620000000000001</v>
      </c>
      <c r="R20" s="80">
        <v>0</v>
      </c>
      <c r="S20" s="80">
        <v>0</v>
      </c>
      <c r="T20" s="78">
        <f>SUMPRODUCT(LTA!F20:AJ20,LTA!F$101:AJ$101,LTA!F$104:AJ$104)</f>
        <v>20.329999999999998</v>
      </c>
      <c r="U20" s="78">
        <f>SUMPRODUCT(LTA!F20:AJ20,LTA!F$102:AJ$102,LTA!F$104:AJ$104)</f>
        <v>74.040000000000006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-103</v>
      </c>
      <c r="AA20" s="117">
        <f>STOA!I20</f>
        <v>0.5</v>
      </c>
      <c r="AB20" s="117">
        <f>-STOA!O20</f>
        <v>-215.81</v>
      </c>
      <c r="AC20">
        <f t="shared" si="0"/>
        <v>8.3415833759027258</v>
      </c>
      <c r="AD20">
        <f t="shared" si="1"/>
        <v>299.11518259587405</v>
      </c>
      <c r="AE20">
        <f>'IDT-1'!C20</f>
        <v>0</v>
      </c>
      <c r="AF20" s="26"/>
      <c r="AG20">
        <f t="shared" si="2"/>
        <v>299.11518259587405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431.23113035741574</v>
      </c>
      <c r="P21" s="77">
        <v>32.832857018536245</v>
      </c>
      <c r="Q21" s="77">
        <v>10.622200124300809</v>
      </c>
      <c r="R21" s="80">
        <v>0</v>
      </c>
      <c r="S21" s="80">
        <v>0</v>
      </c>
      <c r="T21" s="78">
        <f>SUMPRODUCT(LTA!F21:AJ21,LTA!F$101:AJ$101,LTA!F$104:AJ$104)</f>
        <v>15.33</v>
      </c>
      <c r="U21" s="78">
        <f>SUMPRODUCT(LTA!F21:AJ21,LTA!F$102:AJ$102,LTA!F$104:AJ$104)</f>
        <v>74.03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-98</v>
      </c>
      <c r="AA21" s="117">
        <f>STOA!I21</f>
        <v>0.5</v>
      </c>
      <c r="AB21" s="117">
        <f>-STOA!O21</f>
        <v>-215.81</v>
      </c>
      <c r="AC21">
        <f t="shared" si="0"/>
        <v>8.3805218717247953</v>
      </c>
      <c r="AD21">
        <f t="shared" si="1"/>
        <v>313.54546380835274</v>
      </c>
      <c r="AE21">
        <f>'IDT-1'!C21</f>
        <v>0</v>
      </c>
      <c r="AF21" s="26"/>
      <c r="AG21">
        <f t="shared" si="2"/>
        <v>313.54546380835274</v>
      </c>
      <c r="AI21" s="75">
        <f>PXIL!I21</f>
        <v>0</v>
      </c>
      <c r="AJ21" s="75">
        <f>PXIL!O21</f>
        <v>0</v>
      </c>
      <c r="AK21" s="75">
        <f>RTM_IEX!I21</f>
        <v>14.49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431.88819929661577</v>
      </c>
      <c r="P22" s="77">
        <v>32.832857018536245</v>
      </c>
      <c r="Q22" s="77">
        <v>10.620000000000001</v>
      </c>
      <c r="R22" s="80">
        <v>0</v>
      </c>
      <c r="S22" s="80">
        <v>0</v>
      </c>
      <c r="T22" s="78">
        <f>SUMPRODUCT(LTA!F22:AJ22,LTA!F$101:AJ$101,LTA!F$104:AJ$104)</f>
        <v>15.35</v>
      </c>
      <c r="U22" s="78">
        <f>SUMPRODUCT(LTA!F22:AJ22,LTA!F$102:AJ$102,LTA!F$104:AJ$104)</f>
        <v>71.59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-98</v>
      </c>
      <c r="AA22" s="117">
        <f>STOA!I22</f>
        <v>0.5</v>
      </c>
      <c r="AB22" s="117">
        <f>-STOA!O22</f>
        <v>-215.81</v>
      </c>
      <c r="AC22">
        <f t="shared" si="0"/>
        <v>8.4327955227842057</v>
      </c>
      <c r="AD22">
        <f t="shared" si="1"/>
        <v>275.23805897219262</v>
      </c>
      <c r="AE22">
        <f>'IDT-1'!C22</f>
        <v>0</v>
      </c>
      <c r="AF22" s="26"/>
      <c r="AG22">
        <f t="shared" si="2"/>
        <v>275.23805897219262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439.75659036828074</v>
      </c>
      <c r="P23" s="77">
        <v>32.832741773843324</v>
      </c>
      <c r="Q23" s="77">
        <v>10.62</v>
      </c>
      <c r="R23" s="80">
        <v>0</v>
      </c>
      <c r="S23" s="80">
        <v>0</v>
      </c>
      <c r="T23" s="78">
        <f>SUMPRODUCT(LTA!F23:AJ23,LTA!F$101:AJ$101,LTA!F$104:AJ$104)</f>
        <v>15.37</v>
      </c>
      <c r="U23" s="78">
        <f>SUMPRODUCT(LTA!F23:AJ23,LTA!F$102:AJ$102,LTA!F$104:AJ$104)</f>
        <v>109.71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-88</v>
      </c>
      <c r="AA23" s="117">
        <f>STOA!I23</f>
        <v>0.5</v>
      </c>
      <c r="AB23" s="117">
        <f>-STOA!O23</f>
        <v>-215.81</v>
      </c>
      <c r="AC23">
        <f t="shared" si="0"/>
        <v>8.7755214574061924</v>
      </c>
      <c r="AD23">
        <f t="shared" si="1"/>
        <v>327.90360886454272</v>
      </c>
      <c r="AE23">
        <f>'IDT-1'!C23</f>
        <v>0</v>
      </c>
      <c r="AF23" s="26"/>
      <c r="AG23">
        <f t="shared" si="2"/>
        <v>327.90360886454272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461.37150954849517</v>
      </c>
      <c r="P24" s="77">
        <v>32.832656148867315</v>
      </c>
      <c r="Q24" s="77">
        <v>10.62</v>
      </c>
      <c r="R24" s="80">
        <v>0</v>
      </c>
      <c r="S24" s="80">
        <v>0</v>
      </c>
      <c r="T24" s="78">
        <f>SUMPRODUCT(LTA!F24:AJ24,LTA!F$101:AJ$101,LTA!F$104:AJ$104)</f>
        <v>15.41</v>
      </c>
      <c r="U24" s="78">
        <f>SUMPRODUCT(LTA!F24:AJ24,LTA!F$102:AJ$102,LTA!F$104:AJ$104)</f>
        <v>109.31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-128</v>
      </c>
      <c r="AA24" s="117">
        <f>STOA!I24</f>
        <v>0.5</v>
      </c>
      <c r="AB24" s="117">
        <f>-STOA!O24</f>
        <v>-215.81</v>
      </c>
      <c r="AC24">
        <f t="shared" si="0"/>
        <v>9.3176890935801033</v>
      </c>
      <c r="AD24">
        <f t="shared" si="1"/>
        <v>308.6162747836072</v>
      </c>
      <c r="AE24">
        <f>'IDT-1'!C24</f>
        <v>0</v>
      </c>
      <c r="AF24" s="26"/>
      <c r="AG24">
        <f t="shared" si="2"/>
        <v>308.6162747836072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480.99016444444175</v>
      </c>
      <c r="P25" s="77">
        <v>68.260000000000005</v>
      </c>
      <c r="Q25" s="77">
        <v>22.12</v>
      </c>
      <c r="R25" s="80">
        <v>0</v>
      </c>
      <c r="S25" s="80">
        <v>0</v>
      </c>
      <c r="T25" s="78">
        <f>SUMPRODUCT(LTA!F25:AJ25,LTA!F$101:AJ$101,LTA!F$104:AJ$104)</f>
        <v>15.21</v>
      </c>
      <c r="U25" s="78">
        <f>SUMPRODUCT(LTA!F25:AJ25,LTA!F$102:AJ$102,LTA!F$104:AJ$104)</f>
        <v>109.1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-133</v>
      </c>
      <c r="AA25" s="117">
        <f>STOA!I25</f>
        <v>0.5</v>
      </c>
      <c r="AB25" s="117">
        <f>-STOA!O25</f>
        <v>-215.81</v>
      </c>
      <c r="AC25">
        <f t="shared" si="0"/>
        <v>9.9440765201653782</v>
      </c>
      <c r="AD25">
        <f t="shared" si="1"/>
        <v>369.1258861041012</v>
      </c>
      <c r="AE25">
        <f>'IDT-1'!C25</f>
        <v>0</v>
      </c>
      <c r="AF25" s="26"/>
      <c r="AG25">
        <f t="shared" si="2"/>
        <v>369.1258861041012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493.04907928004172</v>
      </c>
      <c r="P26" s="77">
        <v>68.259999999999991</v>
      </c>
      <c r="Q26" s="77">
        <v>22.12</v>
      </c>
      <c r="R26" s="80">
        <v>0</v>
      </c>
      <c r="S26" s="80">
        <v>0</v>
      </c>
      <c r="T26" s="78">
        <f>SUMPRODUCT(LTA!F26:AJ26,LTA!F$101:AJ$101,LTA!F$104:AJ$104)</f>
        <v>14.96</v>
      </c>
      <c r="U26" s="78">
        <f>SUMPRODUCT(LTA!F26:AJ26,LTA!F$102:AJ$102,LTA!F$104:AJ$104)</f>
        <v>108.75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-123</v>
      </c>
      <c r="AA26" s="117">
        <f>STOA!I26</f>
        <v>0.5</v>
      </c>
      <c r="AB26" s="117">
        <f>-STOA!O26</f>
        <v>-215.81</v>
      </c>
      <c r="AC26">
        <f t="shared" si="0"/>
        <v>9.956133695496705</v>
      </c>
      <c r="AD26">
        <f t="shared" si="1"/>
        <v>390.57274376436987</v>
      </c>
      <c r="AE26">
        <f>'IDT-1'!C26</f>
        <v>0</v>
      </c>
      <c r="AF26" s="26"/>
      <c r="AG26">
        <f t="shared" si="2"/>
        <v>390.57274376436987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515.42119171948957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14.75</v>
      </c>
      <c r="U27" s="78">
        <f>SUMPRODUCT(LTA!F27:AJ27,LTA!F$102:AJ$102,LTA!F$104:AJ$104)</f>
        <v>109.19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-79</v>
      </c>
      <c r="AA27" s="117">
        <f>STOA!I27</f>
        <v>0.5</v>
      </c>
      <c r="AB27" s="117">
        <f>-STOA!O27</f>
        <v>-273.67</v>
      </c>
      <c r="AC27">
        <f t="shared" si="0"/>
        <v>10.207123126440521</v>
      </c>
      <c r="AD27">
        <f t="shared" si="1"/>
        <v>407.07125474976135</v>
      </c>
      <c r="AE27">
        <f>'IDT-1'!C27</f>
        <v>-6.35</v>
      </c>
      <c r="AF27" s="26"/>
      <c r="AG27">
        <f t="shared" si="2"/>
        <v>400.72125474976133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18.959142150123725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536.10643490751329</v>
      </c>
      <c r="P28" s="77">
        <v>68.257387976887458</v>
      </c>
      <c r="Q28" s="77">
        <v>22.13</v>
      </c>
      <c r="R28" s="80">
        <v>0</v>
      </c>
      <c r="S28" s="80">
        <v>0</v>
      </c>
      <c r="T28" s="78">
        <f>SUMPRODUCT(LTA!F28:AJ28,LTA!F$101:AJ$101,LTA!F$104:AJ$104)</f>
        <v>14.54</v>
      </c>
      <c r="U28" s="78">
        <f>SUMPRODUCT(LTA!F28:AJ28,LTA!F$102:AJ$102,LTA!F$104:AJ$104)</f>
        <v>109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-64</v>
      </c>
      <c r="AA28" s="117">
        <f>STOA!I28</f>
        <v>0.5</v>
      </c>
      <c r="AB28" s="117">
        <f>-STOA!O28</f>
        <v>-273.67</v>
      </c>
      <c r="AC28">
        <f t="shared" si="0"/>
        <v>10.281947203659115</v>
      </c>
      <c r="AD28">
        <f t="shared" si="1"/>
        <v>479.78326680082046</v>
      </c>
      <c r="AE28">
        <f>'IDT-1'!C28</f>
        <v>0</v>
      </c>
      <c r="AF28" s="26"/>
      <c r="AG28">
        <f t="shared" si="2"/>
        <v>479.78326680082046</v>
      </c>
      <c r="AI28" s="75">
        <f>PXIL!I28</f>
        <v>0</v>
      </c>
      <c r="AJ28" s="75">
        <f>PXIL!O28</f>
        <v>0</v>
      </c>
      <c r="AK28" s="75">
        <f>RTM_IEX!I28</f>
        <v>9.66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17.155935004131091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542.99208350710796</v>
      </c>
      <c r="P29" s="77">
        <v>68.257387976887458</v>
      </c>
      <c r="Q29" s="77">
        <v>22.13</v>
      </c>
      <c r="R29" s="80">
        <v>0</v>
      </c>
      <c r="S29" s="80">
        <v>0</v>
      </c>
      <c r="T29" s="78">
        <f>SUMPRODUCT(LTA!F29:AJ29,LTA!F$101:AJ$101,LTA!F$104:AJ$104)</f>
        <v>14.93</v>
      </c>
      <c r="U29" s="78">
        <f>SUMPRODUCT(LTA!F29:AJ29,LTA!F$102:AJ$102,LTA!F$104:AJ$104)</f>
        <v>108.78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-44</v>
      </c>
      <c r="AA29" s="117">
        <f>STOA!I29</f>
        <v>0.5</v>
      </c>
      <c r="AB29" s="117">
        <f>-STOA!O29</f>
        <v>-273.67</v>
      </c>
      <c r="AC29">
        <f t="shared" si="0"/>
        <v>10.133622138006904</v>
      </c>
      <c r="AD29">
        <f t="shared" si="1"/>
        <v>503.25403332007454</v>
      </c>
      <c r="AE29">
        <f>'IDT-1'!C29</f>
        <v>0</v>
      </c>
      <c r="AF29" s="26"/>
      <c r="AG29">
        <f t="shared" si="2"/>
        <v>503.25403332007454</v>
      </c>
      <c r="AI29" s="75">
        <f>PXIL!I29</f>
        <v>0</v>
      </c>
      <c r="AJ29" s="75">
        <f>PXIL!O29</f>
        <v>0</v>
      </c>
      <c r="AK29" s="75">
        <f>RTM_IEX!I29</f>
        <v>7.73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17.155935004131091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587.86164925519302</v>
      </c>
      <c r="P30" s="77">
        <v>68.257387976887458</v>
      </c>
      <c r="Q30" s="77">
        <v>22.13</v>
      </c>
      <c r="R30" s="80">
        <v>0</v>
      </c>
      <c r="S30" s="80">
        <v>0</v>
      </c>
      <c r="T30" s="78">
        <f>SUMPRODUCT(LTA!F30:AJ30,LTA!F$101:AJ$101,LTA!F$104:AJ$104)</f>
        <v>16.71</v>
      </c>
      <c r="U30" s="78">
        <f>SUMPRODUCT(LTA!F30:AJ30,LTA!F$102:AJ$102,LTA!F$104:AJ$104)</f>
        <v>108.59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-50</v>
      </c>
      <c r="AA30" s="117">
        <f>STOA!I30</f>
        <v>0.5</v>
      </c>
      <c r="AB30" s="117">
        <f>-STOA!O30</f>
        <v>-273.67</v>
      </c>
      <c r="AC30">
        <f t="shared" si="0"/>
        <v>10.646687081723227</v>
      </c>
      <c r="AD30">
        <f t="shared" si="1"/>
        <v>548.99053412444346</v>
      </c>
      <c r="AE30">
        <f>'IDT-1'!C30</f>
        <v>-10.161</v>
      </c>
      <c r="AF30" s="26"/>
      <c r="AG30">
        <f t="shared" si="2"/>
        <v>538.82953412444351</v>
      </c>
      <c r="AI30" s="75">
        <f>PXIL!I30</f>
        <v>0</v>
      </c>
      <c r="AJ30" s="75">
        <f>PXIL!O30</f>
        <v>0</v>
      </c>
      <c r="AK30" s="75">
        <f>RTM_IEX!I30</f>
        <v>13.52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46.01789738200759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599.57277322326411</v>
      </c>
      <c r="P31" s="77">
        <v>68.257387976887458</v>
      </c>
      <c r="Q31" s="77">
        <v>22.13</v>
      </c>
      <c r="R31" s="80">
        <v>0</v>
      </c>
      <c r="S31" s="80">
        <v>0</v>
      </c>
      <c r="T31" s="78">
        <f>SUMPRODUCT(LTA!F31:AJ31,LTA!F$101:AJ$101,LTA!F$104:AJ$104)</f>
        <v>16.399999999999999</v>
      </c>
      <c r="U31" s="78">
        <f>SUMPRODUCT(LTA!F31:AJ31,LTA!F$102:AJ$102,LTA!F$104:AJ$104)</f>
        <v>108.41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-273.67</v>
      </c>
      <c r="AC31">
        <f t="shared" si="0"/>
        <v>10.088366507569047</v>
      </c>
      <c r="AD31">
        <f t="shared" si="1"/>
        <v>586.5472412844598</v>
      </c>
      <c r="AE31">
        <f>'IDT-1'!C31</f>
        <v>-2.117</v>
      </c>
      <c r="AF31" s="26"/>
      <c r="AG31">
        <f t="shared" si="2"/>
        <v>584.43024128445984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46.01789738200759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599.57493654126404</v>
      </c>
      <c r="P32" s="77">
        <v>68.257387976887458</v>
      </c>
      <c r="Q32" s="77">
        <v>22.13</v>
      </c>
      <c r="R32" s="80">
        <v>15</v>
      </c>
      <c r="S32" s="80">
        <v>0</v>
      </c>
      <c r="T32" s="78">
        <f>SUMPRODUCT(LTA!F32:AJ32,LTA!F$101:AJ$101,LTA!F$104:AJ$104)</f>
        <v>11.89</v>
      </c>
      <c r="U32" s="78">
        <f>SUMPRODUCT(LTA!F32:AJ32,LTA!F$102:AJ$102,LTA!F$104:AJ$104)</f>
        <v>108.22999999999999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-273.67</v>
      </c>
      <c r="AC32">
        <f t="shared" si="0"/>
        <v>10.192313544767448</v>
      </c>
      <c r="AD32">
        <f t="shared" si="1"/>
        <v>598.25545756526128</v>
      </c>
      <c r="AE32">
        <f>'IDT-1'!C32</f>
        <v>-13.548</v>
      </c>
      <c r="AF32" s="26"/>
      <c r="AG32">
        <f t="shared" si="2"/>
        <v>584.70745756526128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46.01789738200759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599.42901046094198</v>
      </c>
      <c r="P33" s="77">
        <v>68.257387976887458</v>
      </c>
      <c r="Q33" s="77">
        <v>22.13</v>
      </c>
      <c r="R33" s="80">
        <v>15</v>
      </c>
      <c r="S33" s="80">
        <v>0</v>
      </c>
      <c r="T33" s="78">
        <f>SUMPRODUCT(LTA!F33:AJ33,LTA!F$101:AJ$101,LTA!F$104:AJ$104)</f>
        <v>17.869999999999997</v>
      </c>
      <c r="U33" s="78">
        <f>SUMPRODUCT(LTA!F33:AJ33,LTA!F$102:AJ$102,LTA!F$104:AJ$104)</f>
        <v>106.13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-273.67</v>
      </c>
      <c r="AC33">
        <f t="shared" si="0"/>
        <v>10.241013395260612</v>
      </c>
      <c r="AD33">
        <f t="shared" si="1"/>
        <v>603.74083163444618</v>
      </c>
      <c r="AE33">
        <f>'IDT-1'!C33</f>
        <v>-15</v>
      </c>
      <c r="AF33" s="26"/>
      <c r="AG33">
        <f t="shared" si="2"/>
        <v>588.74083163444618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46.01789738200759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594.11871991974203</v>
      </c>
      <c r="P34" s="77">
        <v>68.257387976887458</v>
      </c>
      <c r="Q34" s="77">
        <v>22.13</v>
      </c>
      <c r="R34" s="80">
        <v>15</v>
      </c>
      <c r="S34" s="80">
        <v>0</v>
      </c>
      <c r="T34" s="78">
        <f>SUMPRODUCT(LTA!F34:AJ34,LTA!F$101:AJ$101,LTA!F$104:AJ$104)</f>
        <v>28.59</v>
      </c>
      <c r="U34" s="78">
        <f>SUMPRODUCT(LTA!F34:AJ34,LTA!F$102:AJ$102,LTA!F$104:AJ$104)</f>
        <v>106.14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-273.67</v>
      </c>
      <c r="AC34">
        <f t="shared" si="0"/>
        <v>10.317746838498053</v>
      </c>
      <c r="AD34">
        <f t="shared" si="1"/>
        <v>612.38380765000886</v>
      </c>
      <c r="AE34">
        <f>'IDT-1'!C34</f>
        <v>-10</v>
      </c>
      <c r="AF34" s="26"/>
      <c r="AG34">
        <f t="shared" si="2"/>
        <v>602.38380765000886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46.01789738200759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572.6229274964403</v>
      </c>
      <c r="P35" s="77">
        <v>68.257387976887458</v>
      </c>
      <c r="Q35" s="77">
        <v>22.13</v>
      </c>
      <c r="R35" s="80">
        <v>16.850000000000001</v>
      </c>
      <c r="S35" s="80">
        <v>0</v>
      </c>
      <c r="T35" s="78">
        <f>SUMPRODUCT(LTA!F35:AJ35,LTA!F$101:AJ$101,LTA!F$104:AJ$104)</f>
        <v>40.669999999999995</v>
      </c>
      <c r="U35" s="78">
        <f>SUMPRODUCT(LTA!F35:AJ35,LTA!F$102:AJ$102,LTA!F$104:AJ$104)</f>
        <v>106.14999999999999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9.6300000000000008</v>
      </c>
      <c r="AB35" s="117">
        <f>-STOA!O35</f>
        <v>-273.67</v>
      </c>
      <c r="AC35">
        <f t="shared" si="0"/>
        <v>10.435527865172999</v>
      </c>
      <c r="AD35">
        <f t="shared" si="1"/>
        <v>625.65023420003206</v>
      </c>
      <c r="AE35">
        <f>'IDT-1'!C35</f>
        <v>0</v>
      </c>
      <c r="AF35" s="26"/>
      <c r="AG35">
        <f t="shared" si="2"/>
        <v>625.65023420003206</v>
      </c>
      <c r="AI35" s="75">
        <f>PXIL!I35</f>
        <v>0</v>
      </c>
      <c r="AJ35" s="75">
        <f>PXIL!O35</f>
        <v>0</v>
      </c>
      <c r="AK35" s="75">
        <f>RTM_IEX!I35</f>
        <v>19.309999999999999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46.01789738200759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549.6355662944402</v>
      </c>
      <c r="P36" s="77">
        <v>68.257387976887458</v>
      </c>
      <c r="Q36" s="77">
        <v>22.13</v>
      </c>
      <c r="R36" s="80">
        <v>16.850000000000001</v>
      </c>
      <c r="S36" s="80">
        <v>0</v>
      </c>
      <c r="T36" s="78">
        <f>SUMPRODUCT(LTA!F36:AJ36,LTA!F$101:AJ$101,LTA!F$104:AJ$104)</f>
        <v>52.22</v>
      </c>
      <c r="U36" s="78">
        <f>SUMPRODUCT(LTA!F36:AJ36,LTA!F$102:AJ$102,LTA!F$104:AJ$104)</f>
        <v>106.21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13.83</v>
      </c>
      <c r="AB36" s="117">
        <f>-STOA!O36</f>
        <v>-273.67</v>
      </c>
      <c r="AC36">
        <f t="shared" si="0"/>
        <v>10.457375086595398</v>
      </c>
      <c r="AD36">
        <f t="shared" si="1"/>
        <v>628.11102577660972</v>
      </c>
      <c r="AE36">
        <f>'IDT-1'!C36</f>
        <v>20</v>
      </c>
      <c r="AF36" s="26"/>
      <c r="AG36">
        <f t="shared" si="2"/>
        <v>648.11102577660972</v>
      </c>
      <c r="AI36" s="75">
        <f>PXIL!I36</f>
        <v>0</v>
      </c>
      <c r="AJ36" s="75">
        <f>PXIL!O36</f>
        <v>0</v>
      </c>
      <c r="AK36" s="75">
        <f>RTM_IEX!I36</f>
        <v>28.97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18.959142150123725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536.03097043793196</v>
      </c>
      <c r="P37" s="77">
        <v>68.257387976887458</v>
      </c>
      <c r="Q37" s="77">
        <v>22.13</v>
      </c>
      <c r="R37" s="80">
        <v>16.850000000000001</v>
      </c>
      <c r="S37" s="80">
        <v>0</v>
      </c>
      <c r="T37" s="78">
        <f>SUMPRODUCT(LTA!F37:AJ37,LTA!F$101:AJ$101,LTA!F$104:AJ$104)</f>
        <v>63.769999999999996</v>
      </c>
      <c r="U37" s="78">
        <f>SUMPRODUCT(LTA!F37:AJ37,LTA!F$102:AJ$102,LTA!F$104:AJ$104)</f>
        <v>106.14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18.63</v>
      </c>
      <c r="AB37" s="117">
        <f>-STOA!O37</f>
        <v>-273.67</v>
      </c>
      <c r="AC37">
        <f t="shared" si="0"/>
        <v>10.32138866093236</v>
      </c>
      <c r="AD37">
        <f t="shared" si="1"/>
        <v>612.79400928601831</v>
      </c>
      <c r="AE37">
        <f>'IDT-1'!C37</f>
        <v>35</v>
      </c>
      <c r="AF37" s="26"/>
      <c r="AG37">
        <f t="shared" si="2"/>
        <v>647.79400928601831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18.959142150123725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530.30391866633204</v>
      </c>
      <c r="P38" s="77">
        <v>68.257387976887458</v>
      </c>
      <c r="Q38" s="77">
        <v>22.13</v>
      </c>
      <c r="R38" s="80">
        <v>16.850000000000001</v>
      </c>
      <c r="S38" s="80">
        <v>0</v>
      </c>
      <c r="T38" s="78">
        <f>SUMPRODUCT(LTA!F38:AJ38,LTA!F$101:AJ$101,LTA!F$104:AJ$104)</f>
        <v>77.22</v>
      </c>
      <c r="U38" s="78">
        <f>SUMPRODUCT(LTA!F38:AJ38,LTA!F$102:AJ$102,LTA!F$104:AJ$104)</f>
        <v>106.13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21.029999999999998</v>
      </c>
      <c r="AB38" s="117">
        <f>-STOA!O38</f>
        <v>-273.67</v>
      </c>
      <c r="AC38">
        <f t="shared" si="0"/>
        <v>10.410382605342281</v>
      </c>
      <c r="AD38">
        <f t="shared" si="1"/>
        <v>622.8179635700086</v>
      </c>
      <c r="AE38">
        <f>'IDT-1'!C38</f>
        <v>40</v>
      </c>
      <c r="AF38" s="26"/>
      <c r="AG38">
        <f t="shared" si="2"/>
        <v>662.8179635700086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8.1175492098696989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46.01789738200759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519.32607919582097</v>
      </c>
      <c r="P39" s="77">
        <v>68.257387976887458</v>
      </c>
      <c r="Q39" s="77">
        <v>22.13</v>
      </c>
      <c r="R39" s="80">
        <v>16.850000000000005</v>
      </c>
      <c r="S39" s="80">
        <v>0</v>
      </c>
      <c r="T39" s="78">
        <f>SUMPRODUCT(LTA!F39:AJ39,LTA!F$101:AJ$101,LTA!F$104:AJ$104)</f>
        <v>84.660000000000011</v>
      </c>
      <c r="U39" s="78">
        <f>SUMPRODUCT(LTA!F39:AJ39,LTA!F$102:AJ$102,LTA!F$104:AJ$104)</f>
        <v>105.25999999999999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30.63</v>
      </c>
      <c r="AB39" s="117">
        <f>-STOA!O39</f>
        <v>-273.67</v>
      </c>
      <c r="AC39">
        <f t="shared" si="0"/>
        <v>10.743115600127549</v>
      </c>
      <c r="AD39">
        <f t="shared" si="1"/>
        <v>660.29579816445812</v>
      </c>
      <c r="AE39">
        <f>'IDT-1'!C39</f>
        <v>50</v>
      </c>
      <c r="AF39" s="26"/>
      <c r="AG39">
        <f t="shared" si="2"/>
        <v>710.29579816445812</v>
      </c>
      <c r="AI39" s="75">
        <f>PXIL!I39</f>
        <v>0</v>
      </c>
      <c r="AJ39" s="75">
        <f>PXIL!O39</f>
        <v>0</v>
      </c>
      <c r="AK39" s="75">
        <f>RTM_IEX!I39</f>
        <v>43.46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8.1175492098696989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46.01789738200759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513.593258322221</v>
      </c>
      <c r="P40" s="77">
        <v>68.257387976887458</v>
      </c>
      <c r="Q40" s="77">
        <v>22.13</v>
      </c>
      <c r="R40" s="80">
        <v>16.850000000000005</v>
      </c>
      <c r="S40" s="80">
        <v>0</v>
      </c>
      <c r="T40" s="78">
        <f>SUMPRODUCT(LTA!F40:AJ40,LTA!F$101:AJ$101,LTA!F$104:AJ$104)</f>
        <v>98.039999999999992</v>
      </c>
      <c r="U40" s="78">
        <f>SUMPRODUCT(LTA!F40:AJ40,LTA!F$102:AJ$102,LTA!F$104:AJ$104)</f>
        <v>105.16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33.630000000000003</v>
      </c>
      <c r="AB40" s="117">
        <f>-STOA!O40</f>
        <v>-273.67</v>
      </c>
      <c r="AC40">
        <f t="shared" si="0"/>
        <v>10.75092277643987</v>
      </c>
      <c r="AD40">
        <f t="shared" si="1"/>
        <v>661.17517011454584</v>
      </c>
      <c r="AE40">
        <f>'IDT-1'!C40</f>
        <v>50</v>
      </c>
      <c r="AF40" s="26"/>
      <c r="AG40">
        <f t="shared" si="2"/>
        <v>711.17517011454584</v>
      </c>
      <c r="AI40" s="75">
        <f>PXIL!I40</f>
        <v>0</v>
      </c>
      <c r="AJ40" s="75">
        <f>PXIL!O40</f>
        <v>0</v>
      </c>
      <c r="AK40" s="75">
        <f>RTM_IEX!I40</f>
        <v>33.799999999999997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8.1175492098696989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46.01789738200759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512.87738416542197</v>
      </c>
      <c r="P41" s="77">
        <v>68.257387976887458</v>
      </c>
      <c r="Q41" s="77">
        <v>22.13</v>
      </c>
      <c r="R41" s="80">
        <v>16.850000000000005</v>
      </c>
      <c r="S41" s="80">
        <v>0</v>
      </c>
      <c r="T41" s="78">
        <f>SUMPRODUCT(LTA!F41:AJ41,LTA!F$101:AJ$101,LTA!F$104:AJ$104)</f>
        <v>110.57000000000001</v>
      </c>
      <c r="U41" s="78">
        <f>SUMPRODUCT(LTA!F41:AJ41,LTA!F$102:AJ$102,LTA!F$104:AJ$104)</f>
        <v>105.03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37.830000000000005</v>
      </c>
      <c r="AB41" s="117">
        <f>-STOA!O41</f>
        <v>-273.67</v>
      </c>
      <c r="AC41">
        <f t="shared" si="0"/>
        <v>10.690922486604187</v>
      </c>
      <c r="AD41">
        <f t="shared" si="1"/>
        <v>632.31929624758254</v>
      </c>
      <c r="AE41">
        <f>'IDT-1'!C41</f>
        <v>54.468000000000004</v>
      </c>
      <c r="AF41" s="26"/>
      <c r="AG41">
        <f t="shared" si="2"/>
        <v>686.7872962475825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8.1175492098696989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512.17993100422188</v>
      </c>
      <c r="P42" s="77">
        <v>68.257387976887458</v>
      </c>
      <c r="Q42" s="77">
        <v>22.13</v>
      </c>
      <c r="R42" s="80">
        <v>16.850000000000005</v>
      </c>
      <c r="S42" s="80">
        <v>0</v>
      </c>
      <c r="T42" s="78">
        <f>SUMPRODUCT(LTA!F42:AJ42,LTA!F$101:AJ$101,LTA!F$104:AJ$104)</f>
        <v>120.86999999999999</v>
      </c>
      <c r="U42" s="78">
        <f>SUMPRODUCT(LTA!F42:AJ42,LTA!F$102:AJ$102,LTA!F$104:AJ$104)</f>
        <v>105.06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41.43</v>
      </c>
      <c r="AB42" s="117">
        <f>-STOA!O42</f>
        <v>-273.67</v>
      </c>
      <c r="AC42">
        <f t="shared" si="0"/>
        <v>10.837133496041476</v>
      </c>
      <c r="AD42">
        <f t="shared" si="1"/>
        <v>670.88563207694517</v>
      </c>
      <c r="AE42">
        <f>'IDT-1'!C42</f>
        <v>58.496000000000002</v>
      </c>
      <c r="AF42" s="26"/>
      <c r="AG42">
        <f t="shared" si="2"/>
        <v>729.38163207694515</v>
      </c>
      <c r="AI42" s="75">
        <f>PXIL!I42</f>
        <v>0</v>
      </c>
      <c r="AJ42" s="75">
        <f>PXIL!O42</f>
        <v>0</v>
      </c>
      <c r="AK42" s="75">
        <f>RTM_IEX!I42</f>
        <v>14.48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509.13735628874838</v>
      </c>
      <c r="P43" s="77">
        <v>68.257387976887458</v>
      </c>
      <c r="Q43" s="77">
        <v>22.13</v>
      </c>
      <c r="R43" s="80">
        <v>16.850000000000005</v>
      </c>
      <c r="S43" s="80">
        <v>0</v>
      </c>
      <c r="T43" s="78">
        <f>SUMPRODUCT(LTA!F43:AJ43,LTA!F$101:AJ$101,LTA!F$104:AJ$104)</f>
        <v>131.72999999999999</v>
      </c>
      <c r="U43" s="78">
        <f>SUMPRODUCT(LTA!F43:AJ43,LTA!F$102:AJ$102,LTA!F$104:AJ$104)</f>
        <v>105.11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45.63</v>
      </c>
      <c r="AB43" s="117">
        <f>-STOA!O43</f>
        <v>-273.67</v>
      </c>
      <c r="AC43">
        <f t="shared" si="0"/>
        <v>10.940461132519246</v>
      </c>
      <c r="AD43">
        <f t="shared" si="1"/>
        <v>682.52408131294158</v>
      </c>
      <c r="AE43">
        <f>'IDT-1'!C43</f>
        <v>60</v>
      </c>
      <c r="AF43" s="26"/>
      <c r="AG43">
        <f t="shared" si="2"/>
        <v>742.52408131294158</v>
      </c>
      <c r="AI43" s="75">
        <f>PXIL!I43</f>
        <v>0</v>
      </c>
      <c r="AJ43" s="75">
        <f>PXIL!O43</f>
        <v>0</v>
      </c>
      <c r="AK43" s="75">
        <f>RTM_IEX!I43</f>
        <v>11.59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8.1175492098696989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509.14096181874845</v>
      </c>
      <c r="P44" s="77">
        <v>68.257387976887458</v>
      </c>
      <c r="Q44" s="77">
        <v>22.13</v>
      </c>
      <c r="R44" s="80">
        <v>16.850000000000005</v>
      </c>
      <c r="S44" s="80">
        <v>0</v>
      </c>
      <c r="T44" s="78">
        <f>SUMPRODUCT(LTA!F44:AJ44,LTA!F$101:AJ$101,LTA!F$104:AJ$104)</f>
        <v>139.98999999999998</v>
      </c>
      <c r="U44" s="78">
        <f>SUMPRODUCT(LTA!F44:AJ44,LTA!F$102:AJ$102,LTA!F$104:AJ$104)</f>
        <v>105.11999999999999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46.830000000000005</v>
      </c>
      <c r="AB44" s="117">
        <f>-STOA!O44</f>
        <v>-273.67</v>
      </c>
      <c r="AC44">
        <f t="shared" si="0"/>
        <v>10.964340861183247</v>
      </c>
      <c r="AD44">
        <f t="shared" si="1"/>
        <v>685.21380711427753</v>
      </c>
      <c r="AE44">
        <f>'IDT-1'!C44</f>
        <v>65</v>
      </c>
      <c r="AF44" s="26"/>
      <c r="AG44">
        <f t="shared" si="2"/>
        <v>750.21380711427753</v>
      </c>
      <c r="AI44" s="75">
        <f>PXIL!I44</f>
        <v>0</v>
      </c>
      <c r="AJ44" s="75">
        <f>PXIL!O44</f>
        <v>0</v>
      </c>
      <c r="AK44" s="75">
        <f>RTM_IEX!I44</f>
        <v>4.83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8.1175492098696989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506.54489473749243</v>
      </c>
      <c r="P45" s="77">
        <v>68.257387976887458</v>
      </c>
      <c r="Q45" s="77">
        <v>22.13</v>
      </c>
      <c r="R45" s="80">
        <v>16.850000000000005</v>
      </c>
      <c r="S45" s="80">
        <v>0</v>
      </c>
      <c r="T45" s="78">
        <f>SUMPRODUCT(LTA!F45:AJ45,LTA!F$101:AJ$101,LTA!F$104:AJ$104)</f>
        <v>151.08000000000001</v>
      </c>
      <c r="U45" s="78">
        <f>SUMPRODUCT(LTA!F45:AJ45,LTA!F$102:AJ$102,LTA!F$104:AJ$104)</f>
        <v>105.14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48.63</v>
      </c>
      <c r="AB45" s="117">
        <f>-STOA!O45</f>
        <v>-273.67</v>
      </c>
      <c r="AC45">
        <f t="shared" si="0"/>
        <v>11.063551470868196</v>
      </c>
      <c r="AD45">
        <f t="shared" si="1"/>
        <v>696.38852942333654</v>
      </c>
      <c r="AE45">
        <f>'IDT-1'!C45</f>
        <v>65</v>
      </c>
      <c r="AF45" s="26"/>
      <c r="AG45">
        <f t="shared" si="2"/>
        <v>761.38852942333654</v>
      </c>
      <c r="AI45" s="75">
        <f>PXIL!I45</f>
        <v>0</v>
      </c>
      <c r="AJ45" s="75">
        <f>PXIL!O45</f>
        <v>0</v>
      </c>
      <c r="AK45" s="75">
        <f>RTM_IEX!I45</f>
        <v>5.79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8.1175492098696989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506.56652918749245</v>
      </c>
      <c r="P46" s="77">
        <v>68.257387976887458</v>
      </c>
      <c r="Q46" s="77">
        <v>22.13</v>
      </c>
      <c r="R46" s="80">
        <v>16.850000000000005</v>
      </c>
      <c r="S46" s="80">
        <v>0</v>
      </c>
      <c r="T46" s="78">
        <f>SUMPRODUCT(LTA!F46:AJ46,LTA!F$101:AJ$101,LTA!F$104:AJ$104)</f>
        <v>154.38</v>
      </c>
      <c r="U46" s="78">
        <f>SUMPRODUCT(LTA!F46:AJ46,LTA!F$102:AJ$102,LTA!F$104:AJ$104)</f>
        <v>105.16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49.230000000000004</v>
      </c>
      <c r="AB46" s="117">
        <f>-STOA!O46</f>
        <v>-273.67</v>
      </c>
      <c r="AC46">
        <f t="shared" si="0"/>
        <v>11.047285854028196</v>
      </c>
      <c r="AD46">
        <f t="shared" si="1"/>
        <v>694.55642949017636</v>
      </c>
      <c r="AE46">
        <f>'IDT-1'!C46</f>
        <v>70</v>
      </c>
      <c r="AF46" s="26"/>
      <c r="AG46">
        <f t="shared" si="2"/>
        <v>764.55642949017636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8.1175492098696989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509.48311965049237</v>
      </c>
      <c r="P47" s="77">
        <v>68.257387976887458</v>
      </c>
      <c r="Q47" s="77">
        <v>22.13</v>
      </c>
      <c r="R47" s="80">
        <v>16.850000000000005</v>
      </c>
      <c r="S47" s="80">
        <v>0</v>
      </c>
      <c r="T47" s="78">
        <f>SUMPRODUCT(LTA!F47:AJ47,LTA!F$101:AJ$101,LTA!F$104:AJ$104)</f>
        <v>162.20999999999998</v>
      </c>
      <c r="U47" s="78">
        <f>SUMPRODUCT(LTA!F47:AJ47,LTA!F$102:AJ$102,LTA!F$104:AJ$104)</f>
        <v>105.17999999999999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50.13</v>
      </c>
      <c r="AB47" s="117">
        <f>-STOA!O47</f>
        <v>-273.67</v>
      </c>
      <c r="AC47">
        <f t="shared" si="0"/>
        <v>11.371905038157475</v>
      </c>
      <c r="AD47">
        <f t="shared" si="1"/>
        <v>680.89840076904704</v>
      </c>
      <c r="AE47">
        <f>'IDT-1'!C47</f>
        <v>65</v>
      </c>
      <c r="AF47" s="26"/>
      <c r="AG47">
        <f t="shared" si="2"/>
        <v>745.89840076904704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8.1175492098696989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510.94493906049246</v>
      </c>
      <c r="P48" s="77">
        <v>68.257387976887458</v>
      </c>
      <c r="Q48" s="77">
        <v>22.13</v>
      </c>
      <c r="R48" s="80">
        <v>16.850000000000005</v>
      </c>
      <c r="S48" s="80">
        <v>0</v>
      </c>
      <c r="T48" s="78">
        <f>SUMPRODUCT(LTA!F48:AJ48,LTA!F$101:AJ$101,LTA!F$104:AJ$104)</f>
        <v>166.17</v>
      </c>
      <c r="U48" s="78">
        <f>SUMPRODUCT(LTA!F48:AJ48,LTA!F$102:AJ$102,LTA!F$104:AJ$104)</f>
        <v>105.28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51.63</v>
      </c>
      <c r="AB48" s="117">
        <f>-STOA!O48</f>
        <v>-273.67</v>
      </c>
      <c r="AC48">
        <f t="shared" si="0"/>
        <v>11.531356451709627</v>
      </c>
      <c r="AD48">
        <f t="shared" si="1"/>
        <v>676.76076876549496</v>
      </c>
      <c r="AE48">
        <f>'IDT-1'!C48</f>
        <v>32.799999999999997</v>
      </c>
      <c r="AF48" s="26"/>
      <c r="AG48">
        <f t="shared" si="2"/>
        <v>709.56076876549491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503.97402513895338</v>
      </c>
      <c r="P49" s="77">
        <v>68.257387976887458</v>
      </c>
      <c r="Q49" s="77">
        <v>22.13</v>
      </c>
      <c r="R49" s="80">
        <v>16.850000000000005</v>
      </c>
      <c r="S49" s="80">
        <v>0</v>
      </c>
      <c r="T49" s="78">
        <f>SUMPRODUCT(LTA!F49:AJ49,LTA!F$101:AJ$101,LTA!F$104:AJ$104)</f>
        <v>169.13</v>
      </c>
      <c r="U49" s="78">
        <f>SUMPRODUCT(LTA!F49:AJ49,LTA!F$102:AJ$102,LTA!F$104:AJ$104)</f>
        <v>105.25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52.53</v>
      </c>
      <c r="AB49" s="117">
        <f>-STOA!O49</f>
        <v>-273.67</v>
      </c>
      <c r="AC49">
        <f t="shared" si="0"/>
        <v>11.361666368844958</v>
      </c>
      <c r="AD49">
        <f t="shared" si="1"/>
        <v>689.78954492682078</v>
      </c>
      <c r="AE49">
        <f>'IDT-1'!C49</f>
        <v>39.529000000000003</v>
      </c>
      <c r="AF49" s="26"/>
      <c r="AG49">
        <f t="shared" si="2"/>
        <v>729.31854492682078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461.9493383699093</v>
      </c>
      <c r="P50" s="77">
        <v>68.257387976887458</v>
      </c>
      <c r="Q50" s="77">
        <v>22.13</v>
      </c>
      <c r="R50" s="80">
        <v>16.850000000000005</v>
      </c>
      <c r="S50" s="80">
        <v>0</v>
      </c>
      <c r="T50" s="78">
        <f>SUMPRODUCT(LTA!F50:AJ50,LTA!F$101:AJ$101,LTA!F$104:AJ$104)</f>
        <v>171.24</v>
      </c>
      <c r="U50" s="78">
        <f>SUMPRODUCT(LTA!F50:AJ50,LTA!F$102:AJ$102,LTA!F$104:AJ$104)</f>
        <v>105.17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54.03</v>
      </c>
      <c r="AB50" s="117">
        <f>-STOA!O50</f>
        <v>-273.67</v>
      </c>
      <c r="AC50">
        <f t="shared" si="0"/>
        <v>10.930358574833464</v>
      </c>
      <c r="AD50">
        <f t="shared" si="1"/>
        <v>681.38616595178803</v>
      </c>
      <c r="AE50">
        <f>'IDT-1'!C50</f>
        <v>45</v>
      </c>
      <c r="AF50" s="26"/>
      <c r="AG50">
        <f t="shared" si="2"/>
        <v>726.38616595178803</v>
      </c>
      <c r="AI50" s="75">
        <f>PXIL!I50</f>
        <v>0</v>
      </c>
      <c r="AJ50" s="75">
        <f>PXIL!O50</f>
        <v>0</v>
      </c>
      <c r="AK50" s="75">
        <f>RTM_IEX!I50</f>
        <v>9.66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8.1175492098696989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462.51757988390926</v>
      </c>
      <c r="P51" s="77">
        <v>68.257387976887458</v>
      </c>
      <c r="Q51" s="77">
        <v>22.13</v>
      </c>
      <c r="R51" s="80">
        <v>16.850000000000005</v>
      </c>
      <c r="S51" s="80">
        <v>0</v>
      </c>
      <c r="T51" s="78">
        <f>SUMPRODUCT(LTA!F51:AJ51,LTA!F$101:AJ$101,LTA!F$104:AJ$104)</f>
        <v>169.15</v>
      </c>
      <c r="U51" s="78">
        <f>SUMPRODUCT(LTA!F51:AJ51,LTA!F$102:AJ$102,LTA!F$104:AJ$104)</f>
        <v>105.22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54.03</v>
      </c>
      <c r="AB51" s="117">
        <f>-STOA!O51</f>
        <v>-273.67</v>
      </c>
      <c r="AC51">
        <f t="shared" si="0"/>
        <v>10.832399100156664</v>
      </c>
      <c r="AD51">
        <f t="shared" si="1"/>
        <v>670.35236694046489</v>
      </c>
      <c r="AE51">
        <f>'IDT-1'!C51</f>
        <v>30</v>
      </c>
      <c r="AF51" s="26"/>
      <c r="AG51">
        <f t="shared" si="2"/>
        <v>700.35236694046489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8.1175492098696989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461.07685213990931</v>
      </c>
      <c r="P52" s="77">
        <v>68.257387976887458</v>
      </c>
      <c r="Q52" s="77">
        <v>22.13</v>
      </c>
      <c r="R52" s="80">
        <v>16.850000000000005</v>
      </c>
      <c r="S52" s="80">
        <v>0</v>
      </c>
      <c r="T52" s="78">
        <f>SUMPRODUCT(LTA!F52:AJ52,LTA!F$101:AJ$101,LTA!F$104:AJ$104)</f>
        <v>169.51999999999998</v>
      </c>
      <c r="U52" s="78">
        <f>SUMPRODUCT(LTA!F52:AJ52,LTA!F$102:AJ$102,LTA!F$104:AJ$104)</f>
        <v>105.19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54.03</v>
      </c>
      <c r="AB52" s="117">
        <f>-STOA!O52</f>
        <v>-273.67</v>
      </c>
      <c r="AC52">
        <f t="shared" si="0"/>
        <v>10.822712696009464</v>
      </c>
      <c r="AD52">
        <f t="shared" si="1"/>
        <v>669.26132560061194</v>
      </c>
      <c r="AE52">
        <f>'IDT-1'!C52</f>
        <v>20</v>
      </c>
      <c r="AF52" s="26"/>
      <c r="AG52">
        <f t="shared" si="2"/>
        <v>689.26132560061194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8.1175492098696989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468.77284689103146</v>
      </c>
      <c r="P53" s="77">
        <v>68.257387976887458</v>
      </c>
      <c r="Q53" s="77">
        <v>22.13</v>
      </c>
      <c r="R53" s="80">
        <v>16.850000000000005</v>
      </c>
      <c r="S53" s="80">
        <v>0</v>
      </c>
      <c r="T53" s="78">
        <f>SUMPRODUCT(LTA!F53:AJ53,LTA!F$101:AJ$101,LTA!F$104:AJ$104)</f>
        <v>169.39999999999998</v>
      </c>
      <c r="U53" s="78">
        <f>SUMPRODUCT(LTA!F53:AJ53,LTA!F$102:AJ$102,LTA!F$104:AJ$104)</f>
        <v>105.17999999999999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54.03</v>
      </c>
      <c r="AB53" s="117">
        <f>-STOA!O53</f>
        <v>-273.67</v>
      </c>
      <c r="AC53">
        <f t="shared" si="0"/>
        <v>10.97807472504129</v>
      </c>
      <c r="AD53">
        <f t="shared" si="1"/>
        <v>666.67195832270227</v>
      </c>
      <c r="AE53">
        <f>'IDT-1'!C53</f>
        <v>10</v>
      </c>
      <c r="AF53" s="26"/>
      <c r="AG53">
        <f t="shared" si="2"/>
        <v>676.67195832270227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8.1175492098696989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477.56166533593279</v>
      </c>
      <c r="P54" s="77">
        <v>68.249999999999986</v>
      </c>
      <c r="Q54" s="77">
        <v>22.12</v>
      </c>
      <c r="R54" s="80">
        <v>16.850000000000005</v>
      </c>
      <c r="S54" s="80">
        <v>0</v>
      </c>
      <c r="T54" s="78">
        <f>SUMPRODUCT(LTA!F54:AJ54,LTA!F$101:AJ$101,LTA!F$104:AJ$104)</f>
        <v>169.61999999999998</v>
      </c>
      <c r="U54" s="78">
        <f>SUMPRODUCT(LTA!F54:AJ54,LTA!F$102:AJ$102,LTA!F$104:AJ$104)</f>
        <v>105.32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54.03</v>
      </c>
      <c r="AB54" s="117">
        <f>-STOA!O54</f>
        <v>-273.67</v>
      </c>
      <c r="AC54">
        <f t="shared" si="0"/>
        <v>11.102821950770791</v>
      </c>
      <c r="AD54">
        <f t="shared" si="1"/>
        <v>670.67864156498661</v>
      </c>
      <c r="AE54">
        <f>'IDT-1'!C54</f>
        <v>0</v>
      </c>
      <c r="AF54" s="26"/>
      <c r="AG54">
        <f t="shared" si="2"/>
        <v>670.67864156498661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8.1175492098696989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483.92214845838652</v>
      </c>
      <c r="P55" s="77">
        <v>68.249999999999986</v>
      </c>
      <c r="Q55" s="77">
        <v>22.12</v>
      </c>
      <c r="R55" s="80">
        <v>16.850000000000005</v>
      </c>
      <c r="S55" s="80">
        <v>0</v>
      </c>
      <c r="T55" s="78">
        <f>SUMPRODUCT(LTA!F55:AJ55,LTA!F$101:AJ$101,LTA!F$104:AJ$104)</f>
        <v>169.54000000000002</v>
      </c>
      <c r="U55" s="78">
        <f>SUMPRODUCT(LTA!F55:AJ55,LTA!F$102:AJ$102,LTA!F$104:AJ$104)</f>
        <v>105.31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54.03</v>
      </c>
      <c r="AB55" s="117">
        <f>-STOA!O55</f>
        <v>-273.67</v>
      </c>
      <c r="AC55">
        <f t="shared" si="0"/>
        <v>11.699567981102296</v>
      </c>
      <c r="AD55">
        <f t="shared" si="1"/>
        <v>615.35237865710883</v>
      </c>
      <c r="AE55">
        <f>'IDT-1'!C55</f>
        <v>0</v>
      </c>
      <c r="AF55" s="26"/>
      <c r="AG55">
        <f t="shared" si="2"/>
        <v>615.35237865710883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8.2563798219584577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488.23043681936736</v>
      </c>
      <c r="P56" s="77">
        <v>68.249999999999986</v>
      </c>
      <c r="Q56" s="77">
        <v>22.12</v>
      </c>
      <c r="R56" s="80">
        <v>16.850000000000005</v>
      </c>
      <c r="S56" s="80">
        <v>0</v>
      </c>
      <c r="T56" s="78">
        <f>SUMPRODUCT(LTA!F56:AJ56,LTA!F$101:AJ$101,LTA!F$104:AJ$104)</f>
        <v>167.33999999999997</v>
      </c>
      <c r="U56" s="78">
        <f>SUMPRODUCT(LTA!F56:AJ56,LTA!F$102:AJ$102,LTA!F$104:AJ$104)</f>
        <v>105.22999999999999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52.830000000000005</v>
      </c>
      <c r="AB56" s="117">
        <f>-STOA!O56</f>
        <v>-273.67</v>
      </c>
      <c r="AC56">
        <f t="shared" si="0"/>
        <v>11.743591138154091</v>
      </c>
      <c r="AD56">
        <f t="shared" si="1"/>
        <v>612.27547447312679</v>
      </c>
      <c r="AE56">
        <f>'IDT-1'!C56</f>
        <v>-9</v>
      </c>
      <c r="AF56" s="26"/>
      <c r="AG56">
        <f t="shared" si="2"/>
        <v>603.27547447312679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8.2563798219584577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493.28601968332265</v>
      </c>
      <c r="P57" s="77">
        <v>68.249999999999986</v>
      </c>
      <c r="Q57" s="77">
        <v>22.12</v>
      </c>
      <c r="R57" s="80">
        <v>16.850000000000005</v>
      </c>
      <c r="S57" s="80">
        <v>0</v>
      </c>
      <c r="T57" s="78">
        <f>SUMPRODUCT(LTA!F57:AJ57,LTA!F$101:AJ$101,LTA!F$104:AJ$104)</f>
        <v>160.69999999999999</v>
      </c>
      <c r="U57" s="78">
        <f>SUMPRODUCT(LTA!F57:AJ57,LTA!F$102:AJ$102,LTA!F$104:AJ$104)</f>
        <v>105.28999999999999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51.63</v>
      </c>
      <c r="AB57" s="117">
        <f>-STOA!O57</f>
        <v>-273.67</v>
      </c>
      <c r="AC57">
        <f t="shared" si="0"/>
        <v>11.852788180189828</v>
      </c>
      <c r="AD57">
        <f t="shared" si="1"/>
        <v>594.44186029504647</v>
      </c>
      <c r="AE57">
        <f>'IDT-1'!C57</f>
        <v>-8.0440000000000005</v>
      </c>
      <c r="AF57" s="26"/>
      <c r="AG57">
        <f t="shared" si="2"/>
        <v>586.39786029504648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8.1175492098696989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497.58539456932272</v>
      </c>
      <c r="P58" s="77">
        <v>68.249999999999986</v>
      </c>
      <c r="Q58" s="77">
        <v>22.12</v>
      </c>
      <c r="R58" s="80">
        <v>16.850000000000005</v>
      </c>
      <c r="S58" s="80">
        <v>0</v>
      </c>
      <c r="T58" s="78">
        <f>SUMPRODUCT(LTA!F58:AJ58,LTA!F$101:AJ$101,LTA!F$104:AJ$104)</f>
        <v>155.36000000000001</v>
      </c>
      <c r="U58" s="78">
        <f>SUMPRODUCT(LTA!F58:AJ58,LTA!F$102:AJ$102,LTA!F$104:AJ$104)</f>
        <v>105.21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51.63</v>
      </c>
      <c r="AB58" s="117">
        <f>-STOA!O58</f>
        <v>-273.67</v>
      </c>
      <c r="AC58">
        <f t="shared" si="0"/>
        <v>11.930486245022202</v>
      </c>
      <c r="AD58">
        <f t="shared" si="1"/>
        <v>583.10470650412549</v>
      </c>
      <c r="AE58">
        <f>'IDT-1'!C58</f>
        <v>-2.117</v>
      </c>
      <c r="AF58" s="26"/>
      <c r="AG58">
        <f t="shared" si="2"/>
        <v>580.98770650412553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8.1175492098696989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500.54894495857422</v>
      </c>
      <c r="P59" s="77">
        <v>68.249999999999986</v>
      </c>
      <c r="Q59" s="77">
        <v>22.12</v>
      </c>
      <c r="R59" s="80">
        <v>16.850000000000005</v>
      </c>
      <c r="S59" s="80">
        <v>0</v>
      </c>
      <c r="T59" s="78">
        <f>SUMPRODUCT(LTA!F59:AJ59,LTA!F$101:AJ$101,LTA!F$104:AJ$104)</f>
        <v>149.20999999999998</v>
      </c>
      <c r="U59" s="78">
        <f>SUMPRODUCT(LTA!F59:AJ59,LTA!F$102:AJ$102,LTA!F$104:AJ$104)</f>
        <v>105.17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48.63</v>
      </c>
      <c r="AB59" s="117">
        <f>-STOA!O59</f>
        <v>-273.67</v>
      </c>
      <c r="AC59">
        <f t="shared" si="0"/>
        <v>11.92008412605859</v>
      </c>
      <c r="AD59">
        <f t="shared" si="1"/>
        <v>571.88865901234044</v>
      </c>
      <c r="AE59">
        <f>'IDT-1'!C59</f>
        <v>0</v>
      </c>
      <c r="AF59" s="26"/>
      <c r="AG59">
        <f t="shared" si="2"/>
        <v>571.88865901234044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8.1175492098696989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505.02305084197457</v>
      </c>
      <c r="P60" s="77">
        <v>68.249999999999986</v>
      </c>
      <c r="Q60" s="77">
        <v>22.12</v>
      </c>
      <c r="R60" s="80">
        <v>16.850000000000005</v>
      </c>
      <c r="S60" s="80">
        <v>0</v>
      </c>
      <c r="T60" s="78">
        <f>SUMPRODUCT(LTA!F60:AJ60,LTA!F$101:AJ$101,LTA!F$104:AJ$104)</f>
        <v>142.53</v>
      </c>
      <c r="U60" s="78">
        <f>SUMPRODUCT(LTA!F60:AJ60,LTA!F$102:AJ$102,LTA!F$104:AJ$104)</f>
        <v>105.17999999999999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47.13</v>
      </c>
      <c r="AB60" s="117">
        <f>-STOA!O60</f>
        <v>-273.67</v>
      </c>
      <c r="AC60">
        <f t="shared" si="0"/>
        <v>11.79877898261056</v>
      </c>
      <c r="AD60">
        <f t="shared" si="1"/>
        <v>578.31407003918878</v>
      </c>
      <c r="AE60">
        <f>'IDT-1'!C60</f>
        <v>0</v>
      </c>
      <c r="AF60" s="26"/>
      <c r="AG60">
        <f t="shared" si="2"/>
        <v>578.31407003918878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8.1175492098696989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506.14322409708842</v>
      </c>
      <c r="P61" s="77">
        <v>68.249999999999986</v>
      </c>
      <c r="Q61" s="77">
        <v>22.12</v>
      </c>
      <c r="R61" s="80">
        <v>16.850000000000005</v>
      </c>
      <c r="S61" s="80">
        <v>0</v>
      </c>
      <c r="T61" s="78">
        <f>SUMPRODUCT(LTA!F61:AJ61,LTA!F$101:AJ$101,LTA!F$104:AJ$104)</f>
        <v>134.92000000000002</v>
      </c>
      <c r="U61" s="78">
        <f>SUMPRODUCT(LTA!F61:AJ61,LTA!F$102:AJ$102,LTA!F$104:AJ$104)</f>
        <v>105.3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42.63</v>
      </c>
      <c r="AB61" s="117">
        <f>-STOA!O61</f>
        <v>-273.67</v>
      </c>
      <c r="AC61">
        <f t="shared" si="0"/>
        <v>11.365755661412141</v>
      </c>
      <c r="AD61">
        <f t="shared" si="1"/>
        <v>605.87726661550118</v>
      </c>
      <c r="AE61">
        <f>'IDT-1'!C61</f>
        <v>0</v>
      </c>
      <c r="AF61" s="26"/>
      <c r="AG61">
        <f t="shared" si="2"/>
        <v>605.87726661550118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8.1175492098696989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506.14466656308849</v>
      </c>
      <c r="P62" s="77">
        <v>68.249999999999986</v>
      </c>
      <c r="Q62" s="77">
        <v>22.12</v>
      </c>
      <c r="R62" s="80">
        <v>16.850000000000005</v>
      </c>
      <c r="S62" s="80">
        <v>0</v>
      </c>
      <c r="T62" s="78">
        <f>SUMPRODUCT(LTA!F62:AJ62,LTA!F$101:AJ$101,LTA!F$104:AJ$104)</f>
        <v>127.74999999999999</v>
      </c>
      <c r="U62" s="78">
        <f>SUMPRODUCT(LTA!F62:AJ62,LTA!F$102:AJ$102,LTA!F$104:AJ$104)</f>
        <v>105.3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39.630000000000003</v>
      </c>
      <c r="AB62" s="117">
        <f>-STOA!O62</f>
        <v>-273.67</v>
      </c>
      <c r="AC62">
        <f t="shared" si="0"/>
        <v>11.507103670690018</v>
      </c>
      <c r="AD62">
        <f t="shared" si="1"/>
        <v>569.56736107222321</v>
      </c>
      <c r="AE62">
        <f>'IDT-1'!C62</f>
        <v>0</v>
      </c>
      <c r="AF62" s="26"/>
      <c r="AG62">
        <f t="shared" si="2"/>
        <v>569.56736107222321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8.1175492098696989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507.47749549410105</v>
      </c>
      <c r="P63" s="77">
        <v>68.249999999999986</v>
      </c>
      <c r="Q63" s="77">
        <v>22.12</v>
      </c>
      <c r="R63" s="80">
        <v>16.850000000000005</v>
      </c>
      <c r="S63" s="80">
        <v>0</v>
      </c>
      <c r="T63" s="78">
        <f>SUMPRODUCT(LTA!F63:AJ63,LTA!F$101:AJ$101,LTA!F$104:AJ$104)</f>
        <v>117.13</v>
      </c>
      <c r="U63" s="78">
        <f>SUMPRODUCT(LTA!F63:AJ63,LTA!F$102:AJ$102,LTA!F$104:AJ$104)</f>
        <v>105.3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-24</v>
      </c>
      <c r="AA63" s="117">
        <f>STOA!I63</f>
        <v>37.230000000000004</v>
      </c>
      <c r="AB63" s="117">
        <f>-STOA!O63</f>
        <v>-273.67</v>
      </c>
      <c r="AC63">
        <f t="shared" si="0"/>
        <v>11.652844135904399</v>
      </c>
      <c r="AD63">
        <f t="shared" si="1"/>
        <v>529.73444953802141</v>
      </c>
      <c r="AE63">
        <f>'IDT-1'!C63</f>
        <v>-2.117</v>
      </c>
      <c r="AF63" s="26"/>
      <c r="AG63">
        <f t="shared" si="2"/>
        <v>527.61744953802145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8.1175492098696989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507.2775394969936</v>
      </c>
      <c r="P64" s="77">
        <v>68.257387976887458</v>
      </c>
      <c r="Q64" s="77">
        <v>22.13</v>
      </c>
      <c r="R64" s="80">
        <v>16.850000000000005</v>
      </c>
      <c r="S64" s="80">
        <v>0</v>
      </c>
      <c r="T64" s="78">
        <f>SUMPRODUCT(LTA!F64:AJ64,LTA!F$101:AJ$101,LTA!F$104:AJ$104)</f>
        <v>106.17</v>
      </c>
      <c r="U64" s="78">
        <f>SUMPRODUCT(LTA!F64:AJ64,LTA!F$102:AJ$102,LTA!F$104:AJ$104)</f>
        <v>107.02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</v>
      </c>
      <c r="AA64" s="117">
        <f>STOA!I64</f>
        <v>33.630000000000003</v>
      </c>
      <c r="AB64" s="117">
        <f>-STOA!O64</f>
        <v>-273.67</v>
      </c>
      <c r="AC64">
        <f t="shared" si="0"/>
        <v>11.325170476793774</v>
      </c>
      <c r="AD64">
        <f t="shared" si="1"/>
        <v>541.03955517691202</v>
      </c>
      <c r="AE64">
        <f>'IDT-1'!C64</f>
        <v>-7.1970000000000001</v>
      </c>
      <c r="AF64" s="26"/>
      <c r="AG64">
        <f t="shared" si="2"/>
        <v>533.84255517691201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8.2563798219584577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556.16251008291579</v>
      </c>
      <c r="P65" s="77">
        <v>68.257387976887458</v>
      </c>
      <c r="Q65" s="77">
        <v>22.13</v>
      </c>
      <c r="R65" s="80">
        <v>16.850000000000005</v>
      </c>
      <c r="S65" s="80">
        <v>0</v>
      </c>
      <c r="T65" s="78">
        <f>SUMPRODUCT(LTA!F65:AJ65,LTA!F$101:AJ$101,LTA!F$104:AJ$104)</f>
        <v>96.39</v>
      </c>
      <c r="U65" s="78">
        <f>SUMPRODUCT(LTA!F65:AJ65,LTA!F$102:AJ$102,LTA!F$104:AJ$104)</f>
        <v>107.03999999999999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30.63</v>
      </c>
      <c r="AB65" s="117">
        <f>-STOA!O65</f>
        <v>-273.67</v>
      </c>
      <c r="AC65">
        <f t="shared" si="0"/>
        <v>12.194735833712382</v>
      </c>
      <c r="AD65">
        <f t="shared" si="1"/>
        <v>514.4337910180044</v>
      </c>
      <c r="AE65">
        <f>'IDT-1'!C65</f>
        <v>-19</v>
      </c>
      <c r="AF65" s="26"/>
      <c r="AG65">
        <f t="shared" si="2"/>
        <v>495.4337910180044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-154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8.2563798219584577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556.25003849173072</v>
      </c>
      <c r="P66" s="77">
        <v>68.257387976887458</v>
      </c>
      <c r="Q66" s="77">
        <v>22.13</v>
      </c>
      <c r="R66" s="80">
        <v>16.850000000000005</v>
      </c>
      <c r="S66" s="80">
        <v>0</v>
      </c>
      <c r="T66" s="78">
        <f>SUMPRODUCT(LTA!F66:AJ66,LTA!F$101:AJ$101,LTA!F$104:AJ$104)</f>
        <v>86.640000000000015</v>
      </c>
      <c r="U66" s="78">
        <f>SUMPRODUCT(LTA!F66:AJ66,LTA!F$102:AJ$102,LTA!F$104:AJ$104)</f>
        <v>107.05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24.63</v>
      </c>
      <c r="AB66" s="117">
        <f>-STOA!O66</f>
        <v>-273.67</v>
      </c>
      <c r="AC66">
        <f t="shared" si="0"/>
        <v>12.039237828665561</v>
      </c>
      <c r="AD66">
        <f t="shared" si="1"/>
        <v>500.93681743186613</v>
      </c>
      <c r="AE66">
        <f>'IDT-1'!C66</f>
        <v>-4</v>
      </c>
      <c r="AF66" s="26"/>
      <c r="AG66">
        <f t="shared" si="2"/>
        <v>496.93681743186613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-152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8.2563798219584577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46.01789738200759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555.03557020459732</v>
      </c>
      <c r="P67" s="77">
        <v>68.257387976887458</v>
      </c>
      <c r="Q67" s="77">
        <v>22.13</v>
      </c>
      <c r="R67" s="80">
        <v>16.850000000000005</v>
      </c>
      <c r="S67" s="80">
        <v>0</v>
      </c>
      <c r="T67" s="78">
        <f>SUMPRODUCT(LTA!F67:AJ67,LTA!F$101:AJ$101,LTA!F$104:AJ$104)</f>
        <v>74.23</v>
      </c>
      <c r="U67" s="78">
        <f>SUMPRODUCT(LTA!F67:AJ67,LTA!F$102:AJ$102,LTA!F$104:AJ$104)</f>
        <v>107.07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21.63</v>
      </c>
      <c r="AB67" s="117">
        <f>-STOA!O67</f>
        <v>-273.67</v>
      </c>
      <c r="AC67">
        <f t="shared" si="0"/>
        <v>11.719624045887532</v>
      </c>
      <c r="AD67">
        <f t="shared" si="1"/>
        <v>499.08761133956335</v>
      </c>
      <c r="AE67">
        <f>'IDT-1'!C67</f>
        <v>0</v>
      </c>
      <c r="AF67" s="26"/>
      <c r="AG67">
        <f t="shared" si="2"/>
        <v>499.08761133956335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8.2563798219584577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555.72707236241911</v>
      </c>
      <c r="P68" s="77">
        <v>68.257387976887458</v>
      </c>
      <c r="Q68" s="77">
        <v>22.13</v>
      </c>
      <c r="R68" s="80">
        <v>16.850000000000005</v>
      </c>
      <c r="S68" s="80">
        <v>0</v>
      </c>
      <c r="T68" s="78">
        <f>SUMPRODUCT(LTA!F68:AJ68,LTA!F$101:AJ$101,LTA!F$104:AJ$104)</f>
        <v>62.459999999999994</v>
      </c>
      <c r="U68" s="78">
        <f>SUMPRODUCT(LTA!F68:AJ68,LTA!F$102:AJ$102,LTA!F$104:AJ$104)</f>
        <v>107.08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16.53</v>
      </c>
      <c r="AB68" s="117">
        <f>-STOA!O68</f>
        <v>-273.67</v>
      </c>
      <c r="AC68">
        <f t="shared" ref="AC68:AC98" si="3">SUMIF(B68:AB68,"&gt;0")*$AC$2-SUMIF(B68:AB68,"&lt;0")*($AC$2/(1-$AC$2))+SUMIF(AI68:AR68,"&gt;0")*$AC$2-SUMIF(AI68:AR68,"&lt;0")*($AC$2/(1-$AC$2))</f>
        <v>11.399778714432456</v>
      </c>
      <c r="AD68">
        <f t="shared" ref="AD68:AD98" si="4">SUM(B68:AB68,AI68:AR68)-AC68</f>
        <v>503.23895882884034</v>
      </c>
      <c r="AE68">
        <f>'IDT-1'!C68</f>
        <v>-5</v>
      </c>
      <c r="AF68" s="26"/>
      <c r="AG68">
        <f t="shared" ref="AG68:AG98" si="5">SUM(AD68:AF68)</f>
        <v>498.23895882884034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8.2563798219584577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569.46011753655512</v>
      </c>
      <c r="P69" s="77">
        <v>68.257387976887458</v>
      </c>
      <c r="Q69" s="77">
        <v>22.13</v>
      </c>
      <c r="R69" s="80">
        <v>15.469999999999999</v>
      </c>
      <c r="S69" s="80">
        <v>0</v>
      </c>
      <c r="T69" s="78">
        <f>SUMPRODUCT(LTA!F69:AJ69,LTA!F$101:AJ$101,LTA!F$104:AJ$104)</f>
        <v>48.69</v>
      </c>
      <c r="U69" s="78">
        <f>SUMPRODUCT(LTA!F69:AJ69,LTA!F$102:AJ$102,LTA!F$104:AJ$104)</f>
        <v>107.08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14.13</v>
      </c>
      <c r="AB69" s="117">
        <f>-STOA!O69</f>
        <v>-273.67</v>
      </c>
      <c r="AC69">
        <f t="shared" si="3"/>
        <v>11.481605169753388</v>
      </c>
      <c r="AD69">
        <f t="shared" si="4"/>
        <v>486.34017754765512</v>
      </c>
      <c r="AE69">
        <f>'IDT-1'!C69</f>
        <v>0</v>
      </c>
      <c r="AF69" s="26"/>
      <c r="AG69">
        <f t="shared" si="5"/>
        <v>486.34017754765512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-128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8.2563798219584577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589.91176557813003</v>
      </c>
      <c r="P70" s="77">
        <v>68.257387976887458</v>
      </c>
      <c r="Q70" s="77">
        <v>22.13</v>
      </c>
      <c r="R70" s="80">
        <v>7.007333586915176</v>
      </c>
      <c r="S70" s="80">
        <v>0</v>
      </c>
      <c r="T70" s="78">
        <f>SUMPRODUCT(LTA!F70:AJ70,LTA!F$101:AJ$101,LTA!F$104:AJ$104)</f>
        <v>38.950000000000003</v>
      </c>
      <c r="U70" s="78">
        <f>SUMPRODUCT(LTA!F70:AJ70,LTA!F$102:AJ$102,LTA!F$104:AJ$104)</f>
        <v>107.19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9.6300000000000008</v>
      </c>
      <c r="AB70" s="117">
        <f>-STOA!O70</f>
        <v>-273.67</v>
      </c>
      <c r="AC70">
        <f t="shared" si="3"/>
        <v>11.125395362240681</v>
      </c>
      <c r="AD70">
        <f t="shared" si="4"/>
        <v>522.55536898365813</v>
      </c>
      <c r="AE70">
        <f>'IDT-1'!C70</f>
        <v>30</v>
      </c>
      <c r="AF70" s="26"/>
      <c r="AG70">
        <f t="shared" si="5"/>
        <v>552.55536898365813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8.2563798219584577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46.01789738200759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600.7719030743184</v>
      </c>
      <c r="P71" s="77">
        <v>68.257387976887458</v>
      </c>
      <c r="Q71" s="77">
        <v>22.13</v>
      </c>
      <c r="R71" s="80">
        <v>2.79</v>
      </c>
      <c r="S71" s="80">
        <v>0</v>
      </c>
      <c r="T71" s="78">
        <f>SUMPRODUCT(LTA!F71:AJ71,LTA!F$101:AJ$101,LTA!F$104:AJ$104)</f>
        <v>27.78</v>
      </c>
      <c r="U71" s="78">
        <f>SUMPRODUCT(LTA!F71:AJ71,LTA!F$102:AJ$102,LTA!F$104:AJ$104)</f>
        <v>108.14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-273.67</v>
      </c>
      <c r="AC71">
        <f t="shared" si="3"/>
        <v>11.378250499919121</v>
      </c>
      <c r="AD71">
        <f t="shared" si="4"/>
        <v>480.72531775525277</v>
      </c>
      <c r="AE71">
        <f>'IDT-1'!C71</f>
        <v>50</v>
      </c>
      <c r="AF71" s="26"/>
      <c r="AG71">
        <f t="shared" si="5"/>
        <v>530.72531775525272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8.2563798219584577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46.01789738200759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612.08101393653942</v>
      </c>
      <c r="P72" s="77">
        <v>68.257387976887458</v>
      </c>
      <c r="Q72" s="77">
        <v>22.13</v>
      </c>
      <c r="R72" s="80">
        <v>0.1</v>
      </c>
      <c r="S72" s="80">
        <v>0</v>
      </c>
      <c r="T72" s="78">
        <f>SUMPRODUCT(LTA!F72:AJ72,LTA!F$101:AJ$101,LTA!F$104:AJ$104)</f>
        <v>18.510000000000002</v>
      </c>
      <c r="U72" s="78">
        <f>SUMPRODUCT(LTA!F72:AJ72,LTA!F$102:AJ$102,LTA!F$104:AJ$104)</f>
        <v>108.14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-273.67</v>
      </c>
      <c r="AC72">
        <f t="shared" si="3"/>
        <v>11.43490395072862</v>
      </c>
      <c r="AD72">
        <f t="shared" si="4"/>
        <v>467.01777516666419</v>
      </c>
      <c r="AE72">
        <f>'IDT-1'!C72</f>
        <v>80</v>
      </c>
      <c r="AF72" s="26"/>
      <c r="AG72">
        <f t="shared" si="5"/>
        <v>547.01777516666425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-135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8.2563798219584577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44.997985224983218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596.61897421538208</v>
      </c>
      <c r="P73" s="77">
        <v>68.257387976887458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12.01</v>
      </c>
      <c r="U73" s="78">
        <f>SUMPRODUCT(LTA!F73:AJ73,LTA!F$102:AJ$102,LTA!F$104:AJ$104)</f>
        <v>108.03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-273.67</v>
      </c>
      <c r="AC73">
        <f t="shared" si="3"/>
        <v>10.993021586145737</v>
      </c>
      <c r="AD73">
        <f t="shared" si="4"/>
        <v>467.46770565306537</v>
      </c>
      <c r="AE73">
        <f>'IDT-1'!C73</f>
        <v>90</v>
      </c>
      <c r="AF73" s="26"/>
      <c r="AG73">
        <f t="shared" si="5"/>
        <v>557.46770565306542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8.2563798219584577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46.01789738200759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601.41019982412547</v>
      </c>
      <c r="P74" s="77">
        <v>68.257387976887458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8.43</v>
      </c>
      <c r="U74" s="78">
        <f>SUMPRODUCT(LTA!F74:AJ74,LTA!F$102:AJ$102,LTA!F$104:AJ$104)</f>
        <v>108.02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-273.67</v>
      </c>
      <c r="AC74">
        <f t="shared" si="3"/>
        <v>11.007287598484496</v>
      </c>
      <c r="AD74">
        <f t="shared" si="4"/>
        <v>469.07457740649443</v>
      </c>
      <c r="AE74">
        <f>'IDT-1'!C74</f>
        <v>95</v>
      </c>
      <c r="AF74" s="26"/>
      <c r="AG74">
        <f t="shared" si="5"/>
        <v>564.07457740649443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-110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19.34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46.01789738200759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640.08861989553543</v>
      </c>
      <c r="P75" s="77">
        <v>68.257387976887458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7.67</v>
      </c>
      <c r="U75" s="78">
        <f>SUMPRODUCT(LTA!F75:AJ75,LTA!F$102:AJ$102,LTA!F$104:AJ$104)</f>
        <v>108.22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-200.76999999999998</v>
      </c>
      <c r="AC75">
        <f t="shared" si="3"/>
        <v>11.329335835165542</v>
      </c>
      <c r="AD75">
        <f t="shared" si="4"/>
        <v>529.25456941926495</v>
      </c>
      <c r="AE75">
        <f>'IDT-1'!C75</f>
        <v>30</v>
      </c>
      <c r="AF75" s="26"/>
      <c r="AG75">
        <f t="shared" si="5"/>
        <v>559.25456941926495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-171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19.34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46.01789738200759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637.83445471581433</v>
      </c>
      <c r="P76" s="77">
        <v>68.257387976887458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7.7</v>
      </c>
      <c r="U76" s="78">
        <f>SUMPRODUCT(LTA!F76:AJ76,LTA!F$102:AJ$102,LTA!F$104:AJ$104)</f>
        <v>106.14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-200.76999999999998</v>
      </c>
      <c r="AC76">
        <f t="shared" si="3"/>
        <v>10.971846590784965</v>
      </c>
      <c r="AD76">
        <f t="shared" si="4"/>
        <v>561.30789348392443</v>
      </c>
      <c r="AE76">
        <f>'IDT-1'!C76</f>
        <v>25</v>
      </c>
      <c r="AF76" s="26"/>
      <c r="AG76">
        <f t="shared" si="5"/>
        <v>586.30789348392443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19.34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46.01789738200759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635.85445609420663</v>
      </c>
      <c r="P77" s="77">
        <v>67.77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7.79</v>
      </c>
      <c r="U77" s="78">
        <f>SUMPRODUCT(LTA!F77:AJ77,LTA!F$102:AJ$102,LTA!F$104:AJ$104)</f>
        <v>106.07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-200.76999999999998</v>
      </c>
      <c r="AC77">
        <f t="shared" si="3"/>
        <v>10.772747038274302</v>
      </c>
      <c r="AD77">
        <f t="shared" si="4"/>
        <v>579.05960643794003</v>
      </c>
      <c r="AE77">
        <f>'IDT-1'!C77</f>
        <v>0</v>
      </c>
      <c r="AF77" s="26"/>
      <c r="AG77">
        <f t="shared" si="5"/>
        <v>579.05960643794003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18.959142150123725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46.01789738200759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635.72331006778825</v>
      </c>
      <c r="P78" s="77">
        <v>67.77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7.85</v>
      </c>
      <c r="U78" s="78">
        <f>SUMPRODUCT(LTA!F78:AJ78,LTA!F$102:AJ$102,LTA!F$104:AJ$104)</f>
        <v>105.97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-200.76999999999998</v>
      </c>
      <c r="AC78">
        <f t="shared" si="3"/>
        <v>10.76788940416291</v>
      </c>
      <c r="AD78">
        <f t="shared" si="4"/>
        <v>578.51246019575672</v>
      </c>
      <c r="AE78">
        <f>'IDT-1'!C78</f>
        <v>0</v>
      </c>
      <c r="AF78" s="26"/>
      <c r="AG78">
        <f t="shared" si="5"/>
        <v>578.51246019575672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54.997531972178606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630.11931494949727</v>
      </c>
      <c r="P79" s="77">
        <v>67.77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7.9</v>
      </c>
      <c r="U79" s="78">
        <f>SUMPRODUCT(LTA!F79:AJ79,LTA!F$102:AJ$102,LTA!F$104:AJ$104)</f>
        <v>105.86999999999999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-200.76999999999998</v>
      </c>
      <c r="AC79">
        <f t="shared" si="3"/>
        <v>10.568577100808287</v>
      </c>
      <c r="AD79">
        <f t="shared" si="4"/>
        <v>586.19581903073731</v>
      </c>
      <c r="AE79">
        <f>'IDT-1'!C79</f>
        <v>0</v>
      </c>
      <c r="AF79" s="26"/>
      <c r="AG79">
        <f t="shared" si="5"/>
        <v>586.19581903073731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54.997531972178606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616.26654335913872</v>
      </c>
      <c r="P80" s="77">
        <v>67.77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7.88</v>
      </c>
      <c r="U80" s="78">
        <f>SUMPRODUCT(LTA!F80:AJ80,LTA!F$102:AJ$102,LTA!F$104:AJ$104)</f>
        <v>105.86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-200.76999999999998</v>
      </c>
      <c r="AC80">
        <f t="shared" si="3"/>
        <v>10.535189986035087</v>
      </c>
      <c r="AD80">
        <f t="shared" si="4"/>
        <v>562.34643455515197</v>
      </c>
      <c r="AE80">
        <f>'IDT-1'!C80</f>
        <v>0</v>
      </c>
      <c r="AF80" s="26"/>
      <c r="AG80">
        <f t="shared" si="5"/>
        <v>562.34643455515197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54.997531972178606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564.1406753232958</v>
      </c>
      <c r="P81" s="77">
        <v>67.77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16.73</v>
      </c>
      <c r="U81" s="78">
        <f>SUMPRODUCT(LTA!F81:AJ81,LTA!F$102:AJ$102,LTA!F$104:AJ$104)</f>
        <v>105.89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-200.76999999999998</v>
      </c>
      <c r="AC81">
        <f t="shared" si="3"/>
        <v>9.7551106088208783</v>
      </c>
      <c r="AD81">
        <f t="shared" si="4"/>
        <v>564.88064589652322</v>
      </c>
      <c r="AE81">
        <f>'IDT-1'!C81</f>
        <v>0</v>
      </c>
      <c r="AF81" s="26"/>
      <c r="AG81">
        <f t="shared" si="5"/>
        <v>564.88064589652322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54.997531972178606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554.96883176651045</v>
      </c>
      <c r="P82" s="77">
        <v>67.77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16.760000000000002</v>
      </c>
      <c r="U82" s="78">
        <f>SUMPRODUCT(LTA!F82:AJ82,LTA!F$102:AJ$102,LTA!F$104:AJ$104)</f>
        <v>105.92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-200.76999999999998</v>
      </c>
      <c r="AC82">
        <f t="shared" si="3"/>
        <v>10.031273195795361</v>
      </c>
      <c r="AD82">
        <f t="shared" si="4"/>
        <v>515.63147036485202</v>
      </c>
      <c r="AE82">
        <f>'IDT-1'!C82</f>
        <v>0</v>
      </c>
      <c r="AF82" s="26"/>
      <c r="AG82">
        <f t="shared" si="5"/>
        <v>515.63147036485202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539.54921397075555</v>
      </c>
      <c r="P83" s="77">
        <v>67.600000000000009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17.11</v>
      </c>
      <c r="U83" s="78">
        <f>SUMPRODUCT(LTA!F83:AJ83,LTA!F$102:AJ$102,LTA!F$104:AJ$104)</f>
        <v>108.91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0.48</v>
      </c>
      <c r="AB83" s="117">
        <f>-STOA!O83</f>
        <v>-200.76999999999998</v>
      </c>
      <c r="AC83">
        <f t="shared" si="3"/>
        <v>9.6655732243553061</v>
      </c>
      <c r="AD83">
        <f t="shared" si="4"/>
        <v>514.61791795036629</v>
      </c>
      <c r="AE83">
        <f>'IDT-1'!C83</f>
        <v>0</v>
      </c>
      <c r="AF83" s="26"/>
      <c r="AG83">
        <f t="shared" si="5"/>
        <v>514.61791795036629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535.79985453910558</v>
      </c>
      <c r="P84" s="77">
        <v>67.600000000000009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17.38</v>
      </c>
      <c r="U84" s="78">
        <f>SUMPRODUCT(LTA!F84:AJ84,LTA!F$102:AJ$102,LTA!F$104:AJ$104)</f>
        <v>109.1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0.48</v>
      </c>
      <c r="AB84" s="117">
        <f>-STOA!O84</f>
        <v>-200.76999999999998</v>
      </c>
      <c r="AC84">
        <f t="shared" si="3"/>
        <v>9.6366268613567883</v>
      </c>
      <c r="AD84">
        <f t="shared" si="4"/>
        <v>511.35750488171487</v>
      </c>
      <c r="AE84">
        <f>'IDT-1'!C84</f>
        <v>0</v>
      </c>
      <c r="AF84" s="26"/>
      <c r="AG84">
        <f t="shared" si="5"/>
        <v>511.35750488171487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523.24545658116608</v>
      </c>
      <c r="P85" s="77">
        <v>67.600000000000009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17.63</v>
      </c>
      <c r="U85" s="78">
        <f>SUMPRODUCT(LTA!F85:AJ85,LTA!F$102:AJ$102,LTA!F$104:AJ$104)</f>
        <v>109.22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0.48</v>
      </c>
      <c r="AB85" s="117">
        <f>-STOA!O85</f>
        <v>-200.76999999999998</v>
      </c>
      <c r="AC85">
        <f t="shared" si="3"/>
        <v>9.2186696960500836</v>
      </c>
      <c r="AD85">
        <f t="shared" si="4"/>
        <v>534.59106408908212</v>
      </c>
      <c r="AE85">
        <f>'IDT-1'!C85</f>
        <v>-10</v>
      </c>
      <c r="AF85" s="26"/>
      <c r="AG85">
        <f t="shared" si="5"/>
        <v>524.59106408908212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523.25525867049214</v>
      </c>
      <c r="P86" s="77">
        <v>67.600000000000009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17.989999999999998</v>
      </c>
      <c r="U86" s="78">
        <f>SUMPRODUCT(LTA!F86:AJ86,LTA!F$102:AJ$102,LTA!F$104:AJ$104)</f>
        <v>109.33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0.48</v>
      </c>
      <c r="AB86" s="117">
        <f>-STOA!O86</f>
        <v>-200.76999999999998</v>
      </c>
      <c r="AC86">
        <f t="shared" si="3"/>
        <v>9.578017055323965</v>
      </c>
      <c r="AD86">
        <f t="shared" si="4"/>
        <v>494.71151881913426</v>
      </c>
      <c r="AE86">
        <f>'IDT-1'!C86</f>
        <v>-20</v>
      </c>
      <c r="AF86" s="26"/>
      <c r="AG86">
        <f t="shared" si="5"/>
        <v>474.71151881913426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513.88411433881515</v>
      </c>
      <c r="P87" s="77">
        <v>67.600000000000009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18</v>
      </c>
      <c r="U87" s="78">
        <f>SUMPRODUCT(LTA!F87:AJ87,LTA!F$102:AJ$102,LTA!F$104:AJ$104)</f>
        <v>109.58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0.48</v>
      </c>
      <c r="AB87" s="117">
        <f>-STOA!O87</f>
        <v>-200.76999999999998</v>
      </c>
      <c r="AC87">
        <f t="shared" si="3"/>
        <v>9.8529640860930208</v>
      </c>
      <c r="AD87">
        <f t="shared" si="4"/>
        <v>445.3254274566882</v>
      </c>
      <c r="AE87">
        <f>'IDT-1'!C87</f>
        <v>0</v>
      </c>
      <c r="AF87" s="26"/>
      <c r="AG87">
        <f t="shared" si="5"/>
        <v>445.3254274566882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513.32377151001219</v>
      </c>
      <c r="P88" s="77">
        <v>67.600000000000009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17.95</v>
      </c>
      <c r="U88" s="78">
        <f>SUMPRODUCT(LTA!F88:AJ88,LTA!F$102:AJ$102,LTA!F$104:AJ$104)</f>
        <v>113.71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0.48</v>
      </c>
      <c r="AB88" s="117">
        <f>-STOA!O88</f>
        <v>-200.76999999999998</v>
      </c>
      <c r="AC88">
        <f t="shared" si="3"/>
        <v>9.8621127255625165</v>
      </c>
      <c r="AD88">
        <f t="shared" si="4"/>
        <v>456.40028757636344</v>
      </c>
      <c r="AE88">
        <f>'IDT-1'!C88</f>
        <v>-9</v>
      </c>
      <c r="AF88" s="26"/>
      <c r="AG88">
        <f t="shared" si="5"/>
        <v>447.40028757636344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512.54906410826845</v>
      </c>
      <c r="P89" s="77">
        <v>67.600000000000009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25.55</v>
      </c>
      <c r="U89" s="78">
        <f>SUMPRODUCT(LTA!F89:AJ89,LTA!F$102:AJ$102,LTA!F$104:AJ$104)</f>
        <v>113.58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0.48</v>
      </c>
      <c r="AB89" s="117">
        <f>-STOA!O89</f>
        <v>-200.76999999999998</v>
      </c>
      <c r="AC89">
        <f t="shared" si="3"/>
        <v>9.9210313004271704</v>
      </c>
      <c r="AD89">
        <f t="shared" si="4"/>
        <v>463.03666159975484</v>
      </c>
      <c r="AE89">
        <f>'IDT-1'!C89</f>
        <v>-19</v>
      </c>
      <c r="AF89" s="26"/>
      <c r="AG89">
        <f t="shared" si="5"/>
        <v>444.03666159975484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512.53014376201213</v>
      </c>
      <c r="P90" s="77">
        <v>67.600000000000009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25.08</v>
      </c>
      <c r="U90" s="78">
        <f>SUMPRODUCT(LTA!F90:AJ90,LTA!F$102:AJ$102,LTA!F$104:AJ$104)</f>
        <v>113.5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0.48</v>
      </c>
      <c r="AB90" s="117">
        <f>-STOA!O90</f>
        <v>-200.76999999999998</v>
      </c>
      <c r="AC90">
        <f t="shared" si="3"/>
        <v>9.9160248013801162</v>
      </c>
      <c r="AD90">
        <f t="shared" si="4"/>
        <v>462.47274775254573</v>
      </c>
      <c r="AE90">
        <f>'IDT-1'!C90</f>
        <v>-34</v>
      </c>
      <c r="AF90" s="26"/>
      <c r="AG90">
        <f t="shared" si="5"/>
        <v>428.47274775254573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507.95379378077422</v>
      </c>
      <c r="P91" s="77">
        <v>31.87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24.06</v>
      </c>
      <c r="U91" s="78">
        <f>SUMPRODUCT(LTA!F91:AJ91,LTA!F$102:AJ$102,LTA!F$104:AJ$104)</f>
        <v>113.36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0.48</v>
      </c>
      <c r="AB91" s="117">
        <f>-STOA!O91</f>
        <v>-215.81</v>
      </c>
      <c r="AC91">
        <f t="shared" si="3"/>
        <v>9.2407415833692728</v>
      </c>
      <c r="AD91">
        <f t="shared" si="4"/>
        <v>456.6416809893185</v>
      </c>
      <c r="AE91">
        <f>'IDT-1'!C91</f>
        <v>-29</v>
      </c>
      <c r="AF91" s="26"/>
      <c r="AG91">
        <f t="shared" si="5"/>
        <v>427.6416809893185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17.625315097881472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507.94857521051813</v>
      </c>
      <c r="P92" s="77">
        <v>31.87</v>
      </c>
      <c r="Q92" s="77">
        <v>22.12</v>
      </c>
      <c r="R92" s="80">
        <v>0</v>
      </c>
      <c r="S92" s="80">
        <v>0</v>
      </c>
      <c r="T92" s="78">
        <f>SUMPRODUCT(LTA!F92:AJ92,LTA!F$101:AJ$101,LTA!F$104:AJ$104)</f>
        <v>23.52</v>
      </c>
      <c r="U92" s="78">
        <f>SUMPRODUCT(LTA!F92:AJ92,LTA!F$102:AJ$102,LTA!F$104:AJ$104)</f>
        <v>113.1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0.48</v>
      </c>
      <c r="AB92" s="117">
        <f>-STOA!O92</f>
        <v>-215.81</v>
      </c>
      <c r="AC92">
        <f t="shared" si="3"/>
        <v>9.0052798271023065</v>
      </c>
      <c r="AD92">
        <f t="shared" si="4"/>
        <v>500.43085945125233</v>
      </c>
      <c r="AE92">
        <f>'IDT-1'!C92</f>
        <v>-44</v>
      </c>
      <c r="AF92" s="26"/>
      <c r="AG92">
        <f t="shared" si="5"/>
        <v>456.43085945125233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508.01443091673121</v>
      </c>
      <c r="P93" s="77">
        <v>31.87</v>
      </c>
      <c r="Q93" s="77">
        <v>22.12</v>
      </c>
      <c r="R93" s="80">
        <v>0</v>
      </c>
      <c r="S93" s="80">
        <v>0</v>
      </c>
      <c r="T93" s="78">
        <f>SUMPRODUCT(LTA!F93:AJ93,LTA!F$101:AJ$101,LTA!F$104:AJ$104)</f>
        <v>22.88</v>
      </c>
      <c r="U93" s="78">
        <f>SUMPRODUCT(LTA!F93:AJ93,LTA!F$102:AJ$102,LTA!F$104:AJ$104)</f>
        <v>112.94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0.48</v>
      </c>
      <c r="AB93" s="117">
        <f>-STOA!O93</f>
        <v>-215.81</v>
      </c>
      <c r="AC93">
        <f t="shared" si="3"/>
        <v>9.271497827776674</v>
      </c>
      <c r="AD93">
        <f t="shared" si="4"/>
        <v>450.06156188086823</v>
      </c>
      <c r="AE93">
        <f>'IDT-1'!C93</f>
        <v>-49.957000000000001</v>
      </c>
      <c r="AF93" s="26"/>
      <c r="AG93">
        <f t="shared" si="5"/>
        <v>400.10456188086823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507.99798708798892</v>
      </c>
      <c r="P94" s="77">
        <v>31.7</v>
      </c>
      <c r="Q94" s="77">
        <v>22.12</v>
      </c>
      <c r="R94" s="80">
        <v>0</v>
      </c>
      <c r="S94" s="80">
        <v>0</v>
      </c>
      <c r="T94" s="78">
        <f>SUMPRODUCT(LTA!F94:AJ94,LTA!F$101:AJ$101,LTA!F$104:AJ$104)</f>
        <v>22.41</v>
      </c>
      <c r="U94" s="78">
        <f>SUMPRODUCT(LTA!F94:AJ94,LTA!F$102:AJ$102,LTA!F$104:AJ$104)</f>
        <v>112.84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0.48</v>
      </c>
      <c r="AB94" s="117">
        <f>-STOA!O94</f>
        <v>-215.81</v>
      </c>
      <c r="AC94">
        <f t="shared" si="3"/>
        <v>9.5755755853605766</v>
      </c>
      <c r="AD94">
        <f t="shared" si="4"/>
        <v>414.00104029454184</v>
      </c>
      <c r="AE94">
        <f>'IDT-1'!C94</f>
        <v>-23</v>
      </c>
      <c r="AF94" s="26"/>
      <c r="AG94">
        <f t="shared" si="5"/>
        <v>391.00104029454184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491.77020779146648</v>
      </c>
      <c r="P95" s="77">
        <v>32.440000000000005</v>
      </c>
      <c r="Q95" s="77">
        <v>10.87807841752031</v>
      </c>
      <c r="R95" s="80">
        <v>0</v>
      </c>
      <c r="S95" s="80">
        <v>0</v>
      </c>
      <c r="T95" s="78">
        <f>SUMPRODUCT(LTA!F95:AJ95,LTA!F$101:AJ$101,LTA!F$104:AJ$104)</f>
        <v>26.15</v>
      </c>
      <c r="U95" s="78">
        <f>SUMPRODUCT(LTA!F95:AJ95,LTA!F$102:AJ$102,LTA!F$104:AJ$104)</f>
        <v>112.92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0.48</v>
      </c>
      <c r="AB95" s="117">
        <f>-STOA!O95</f>
        <v>-215.81</v>
      </c>
      <c r="AC95">
        <f t="shared" si="3"/>
        <v>9.1964076671814521</v>
      </c>
      <c r="AD95">
        <f t="shared" si="4"/>
        <v>411.47050733371896</v>
      </c>
      <c r="AE95">
        <f>'IDT-1'!C95</f>
        <v>-22.015000000000001</v>
      </c>
      <c r="AF95" s="26"/>
      <c r="AG95">
        <f t="shared" si="5"/>
        <v>389.45550733371897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491.76552319082469</v>
      </c>
      <c r="P96" s="77">
        <v>32.440000000000005</v>
      </c>
      <c r="Q96" s="77">
        <v>10.87807841752031</v>
      </c>
      <c r="R96" s="80">
        <v>0</v>
      </c>
      <c r="S96" s="80">
        <v>0</v>
      </c>
      <c r="T96" s="78">
        <f>SUMPRODUCT(LTA!F96:AJ96,LTA!F$101:AJ$101,LTA!F$104:AJ$104)</f>
        <v>25.75</v>
      </c>
      <c r="U96" s="78">
        <f>SUMPRODUCT(LTA!F96:AJ96,LTA!F$102:AJ$102,LTA!F$104:AJ$104)</f>
        <v>112.57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0.48</v>
      </c>
      <c r="AB96" s="117">
        <f>-STOA!O96</f>
        <v>-215.81</v>
      </c>
      <c r="AC96">
        <f t="shared" si="3"/>
        <v>9.411719630750687</v>
      </c>
      <c r="AD96">
        <f t="shared" si="4"/>
        <v>385.50051076950808</v>
      </c>
      <c r="AE96">
        <f>'IDT-1'!C96</f>
        <v>-8.891</v>
      </c>
      <c r="AF96" s="26"/>
      <c r="AG96">
        <f t="shared" si="5"/>
        <v>376.60951076950806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521.21336130724694</v>
      </c>
      <c r="P97" s="77">
        <v>33.549999999999997</v>
      </c>
      <c r="Q97" s="77">
        <v>10.62323583180987</v>
      </c>
      <c r="R97" s="80">
        <v>0</v>
      </c>
      <c r="S97" s="80">
        <v>0</v>
      </c>
      <c r="T97" s="78">
        <f>SUMPRODUCT(LTA!F97:AJ97,LTA!F$101:AJ$101,LTA!F$104:AJ$104)</f>
        <v>25.63</v>
      </c>
      <c r="U97" s="78">
        <f>SUMPRODUCT(LTA!F97:AJ97,LTA!F$102:AJ$102,LTA!F$104:AJ$104)</f>
        <v>83.56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0.48</v>
      </c>
      <c r="AB97" s="117">
        <f>-STOA!O97</f>
        <v>-215.81</v>
      </c>
      <c r="AC97">
        <f t="shared" si="3"/>
        <v>9.3332607161989962</v>
      </c>
      <c r="AD97">
        <f t="shared" si="4"/>
        <v>396.75196521477142</v>
      </c>
      <c r="AE97">
        <f>'IDT-1'!C97</f>
        <v>0</v>
      </c>
      <c r="AF97" s="26"/>
      <c r="AG97">
        <f t="shared" si="5"/>
        <v>396.75196521477142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533.0388600235143</v>
      </c>
      <c r="P98" s="77">
        <v>31.702672624567914</v>
      </c>
      <c r="Q98" s="77">
        <v>10.62323583180987</v>
      </c>
      <c r="R98" s="80">
        <v>0</v>
      </c>
      <c r="S98" s="80">
        <v>0</v>
      </c>
      <c r="T98" s="78">
        <f>SUMPRODUCT(LTA!F98:AJ98,LTA!F$101:AJ$101,LTA!F$104:AJ$104)</f>
        <v>24.75</v>
      </c>
      <c r="U98" s="78">
        <f>SUMPRODUCT(LTA!F98:AJ98,LTA!F$102:AJ$102,LTA!F$104:AJ$104)</f>
        <v>83.460000000000008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</v>
      </c>
      <c r="AA98" s="117">
        <f>STOA!I98</f>
        <v>0.48</v>
      </c>
      <c r="AB98" s="117">
        <f>-STOA!O98</f>
        <v>-215.81</v>
      </c>
      <c r="AC98">
        <f t="shared" si="3"/>
        <v>9.5278602817868876</v>
      </c>
      <c r="AD98">
        <f t="shared" si="4"/>
        <v>392.55553699001865</v>
      </c>
      <c r="AE98">
        <f>'IDT-1'!C98</f>
        <v>0</v>
      </c>
      <c r="AF98" s="26"/>
      <c r="AG98">
        <f t="shared" si="5"/>
        <v>392.55553699001865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0.22194756072347979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1.1535427312292679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12.318799572701606</v>
      </c>
      <c r="P99" s="77">
        <f t="shared" si="6"/>
        <v>1.3691228254493824</v>
      </c>
      <c r="Q99" s="77">
        <f t="shared" si="6"/>
        <v>0.45639870715574082</v>
      </c>
      <c r="R99" s="80">
        <f t="shared" si="6"/>
        <v>0.16081683339672889</v>
      </c>
      <c r="S99" s="80">
        <f t="shared" si="6"/>
        <v>0</v>
      </c>
      <c r="T99" s="78">
        <f t="shared" si="6"/>
        <v>1.3516100000000002</v>
      </c>
      <c r="U99" s="78">
        <f t="shared" si="6"/>
        <v>2.3835225000000007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-0.64</v>
      </c>
      <c r="AA99" s="117">
        <f t="shared" si="6"/>
        <v>0.36365500000000062</v>
      </c>
      <c r="AB99" s="117">
        <f t="shared" si="6"/>
        <v>-5.8136000000000019</v>
      </c>
      <c r="AC99">
        <f t="shared" si="6"/>
        <v>0.24296698416665924</v>
      </c>
      <c r="AD99">
        <f t="shared" si="6"/>
        <v>11.945563746489547</v>
      </c>
      <c r="AE99">
        <f t="shared" si="6"/>
        <v>0.20694475000000004</v>
      </c>
      <c r="AG99">
        <f t="shared" si="6"/>
        <v>12.152508496489549</v>
      </c>
      <c r="AI99">
        <f t="shared" si="6"/>
        <v>0</v>
      </c>
      <c r="AJ99">
        <f t="shared" si="6"/>
        <v>0</v>
      </c>
      <c r="AK99">
        <f t="shared" si="6"/>
        <v>8.5715E-2</v>
      </c>
      <c r="AL99">
        <f t="shared" si="6"/>
        <v>-1.2230000000000001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298.8919062805096</v>
      </c>
      <c r="P3" s="77">
        <v>28.97</v>
      </c>
      <c r="Q3" s="77">
        <v>7.73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353.00000000000006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-92</v>
      </c>
      <c r="AA3" s="117">
        <f>STOA!J3</f>
        <v>4.5600000000000005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7.8954731755501317</v>
      </c>
      <c r="AD3">
        <f>SUM(B3:AB3,AI3:AR3)-AC3</f>
        <v>624.14547484948946</v>
      </c>
      <c r="AE3">
        <f>'IDT-1'!F3</f>
        <v>0</v>
      </c>
      <c r="AF3" s="26"/>
      <c r="AG3">
        <f>SUM(AD3:AF3)</f>
        <v>624.14547484948946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298.00496091166218</v>
      </c>
      <c r="P4" s="77">
        <v>28.971764741715397</v>
      </c>
      <c r="Q4" s="77">
        <v>7.73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353.01000000000005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-100</v>
      </c>
      <c r="AA4" s="117">
        <f>STOA!J4</f>
        <v>4.5600000000000005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7.9587966062089315</v>
      </c>
      <c r="AD4">
        <f t="shared" ref="AD4:AD67" si="1">SUM(B4:AB4,AI4:AR4)-AC4</f>
        <v>615.20697079169861</v>
      </c>
      <c r="AE4">
        <f>'IDT-1'!F4</f>
        <v>0</v>
      </c>
      <c r="AF4" s="26"/>
      <c r="AG4">
        <f t="shared" ref="AG4:AG67" si="2">SUM(AD4:AF4)</f>
        <v>615.20697079169861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289.02219316446218</v>
      </c>
      <c r="P5" s="77">
        <v>28.97</v>
      </c>
      <c r="Q5" s="77">
        <v>7.73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313.2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-97</v>
      </c>
      <c r="AA5" s="117">
        <f>STOA!J5</f>
        <v>4.5600000000000005</v>
      </c>
      <c r="AB5" s="117">
        <f>-STOA!P5</f>
        <v>0</v>
      </c>
      <c r="AC5">
        <f t="shared" si="0"/>
        <v>7.5027703377398902</v>
      </c>
      <c r="AD5">
        <f t="shared" si="1"/>
        <v>569.86846457125228</v>
      </c>
      <c r="AE5">
        <f>'IDT-1'!F5</f>
        <v>0</v>
      </c>
      <c r="AF5" s="26"/>
      <c r="AG5">
        <f t="shared" si="2"/>
        <v>569.86846457125228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289.03264584046218</v>
      </c>
      <c r="P6" s="77">
        <v>28.969999999999992</v>
      </c>
      <c r="Q6" s="77">
        <v>7.73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274.59000000000003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4.5600000000000005</v>
      </c>
      <c r="AB6" s="117">
        <f>-STOA!P6</f>
        <v>0</v>
      </c>
      <c r="AC6">
        <f t="shared" si="0"/>
        <v>6.7458223277455103</v>
      </c>
      <c r="AD6">
        <f t="shared" si="1"/>
        <v>579.02586525724666</v>
      </c>
      <c r="AE6">
        <f>'IDT-1'!F6</f>
        <v>0</v>
      </c>
      <c r="AF6" s="26"/>
      <c r="AG6">
        <f t="shared" si="2"/>
        <v>579.02586525724666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-90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283.91152082044744</v>
      </c>
      <c r="P7" s="77">
        <v>28.972521103472282</v>
      </c>
      <c r="Q7" s="77">
        <v>7.73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4.5600000000000005</v>
      </c>
      <c r="AB7" s="117">
        <f>-STOA!P7</f>
        <v>0</v>
      </c>
      <c r="AC7">
        <f t="shared" si="0"/>
        <v>6.0948427876140769</v>
      </c>
      <c r="AD7">
        <f t="shared" si="1"/>
        <v>565.96824088083565</v>
      </c>
      <c r="AE7">
        <f>'IDT-1'!F7</f>
        <v>0</v>
      </c>
      <c r="AF7" s="26"/>
      <c r="AG7">
        <f t="shared" si="2"/>
        <v>565.96824088083565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284.57246534966259</v>
      </c>
      <c r="P8" s="77">
        <v>28.972521103472282</v>
      </c>
      <c r="Q8" s="77">
        <v>7.73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230.86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</v>
      </c>
      <c r="AA8" s="117">
        <f>STOA!J8</f>
        <v>4.5600000000000005</v>
      </c>
      <c r="AB8" s="117">
        <f>-STOA!P8</f>
        <v>0</v>
      </c>
      <c r="AC8">
        <f t="shared" si="0"/>
        <v>6.5259678581475216</v>
      </c>
      <c r="AD8">
        <f t="shared" si="1"/>
        <v>508.05806033951728</v>
      </c>
      <c r="AE8">
        <f>'IDT-1'!F8</f>
        <v>0</v>
      </c>
      <c r="AF8" s="26"/>
      <c r="AG8">
        <f t="shared" si="2"/>
        <v>508.05806033951728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280.4751473121251</v>
      </c>
      <c r="P9" s="77">
        <v>28.972521103472282</v>
      </c>
      <c r="Q9" s="77">
        <v>7.73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230.94000000000003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</v>
      </c>
      <c r="AA9" s="117">
        <f>STOA!J9</f>
        <v>4.5600000000000005</v>
      </c>
      <c r="AB9" s="117">
        <f>-STOA!P9</f>
        <v>0</v>
      </c>
      <c r="AC9">
        <f t="shared" si="0"/>
        <v>6.117734103484989</v>
      </c>
      <c r="AD9">
        <f t="shared" si="1"/>
        <v>546.44897605664244</v>
      </c>
      <c r="AE9">
        <f>'IDT-1'!F9</f>
        <v>0</v>
      </c>
      <c r="AF9" s="26"/>
      <c r="AG9">
        <f t="shared" si="2"/>
        <v>546.44897605664244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280.46608822121601</v>
      </c>
      <c r="P10" s="77">
        <v>28.972521103472282</v>
      </c>
      <c r="Q10" s="77">
        <v>7.73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231.03000000000003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</v>
      </c>
      <c r="AA10" s="117">
        <f>STOA!J10</f>
        <v>4.5600000000000005</v>
      </c>
      <c r="AB10" s="117">
        <f>-STOA!P10</f>
        <v>0</v>
      </c>
      <c r="AC10">
        <f t="shared" si="0"/>
        <v>6.1539588935737699</v>
      </c>
      <c r="AD10">
        <f t="shared" si="1"/>
        <v>542.49369217564447</v>
      </c>
      <c r="AE10">
        <f>'IDT-1'!F10</f>
        <v>0</v>
      </c>
      <c r="AF10" s="26"/>
      <c r="AG10">
        <f t="shared" si="2"/>
        <v>542.49369217564447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281.42536714441599</v>
      </c>
      <c r="P11" s="77">
        <v>28.972521103472282</v>
      </c>
      <c r="Q11" s="77">
        <v>7.73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230.88000000000002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</v>
      </c>
      <c r="AA11" s="117">
        <f>STOA!J11</f>
        <v>4.5600000000000005</v>
      </c>
      <c r="AB11" s="117">
        <f>-STOA!P11</f>
        <v>0</v>
      </c>
      <c r="AC11">
        <f t="shared" si="0"/>
        <v>6.2498618233198835</v>
      </c>
      <c r="AD11">
        <f t="shared" si="1"/>
        <v>533.20706816909842</v>
      </c>
      <c r="AE11">
        <f>'IDT-1'!F11</f>
        <v>0</v>
      </c>
      <c r="AF11" s="26"/>
      <c r="AG11">
        <f t="shared" si="2"/>
        <v>533.20706816909842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281.44312404228253</v>
      </c>
      <c r="P12" s="77">
        <v>28.972521103472282</v>
      </c>
      <c r="Q12" s="77">
        <v>7.73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230.91000000000003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-25</v>
      </c>
      <c r="AA12" s="117">
        <f>STOA!J12</f>
        <v>4.5600000000000005</v>
      </c>
      <c r="AB12" s="117">
        <f>-STOA!P12</f>
        <v>0</v>
      </c>
      <c r="AC12">
        <f t="shared" si="0"/>
        <v>6.2502820840211086</v>
      </c>
      <c r="AD12">
        <f t="shared" si="1"/>
        <v>533.25440480626366</v>
      </c>
      <c r="AE12">
        <f>'IDT-1'!F12</f>
        <v>0</v>
      </c>
      <c r="AF12" s="26"/>
      <c r="AG12">
        <f t="shared" si="2"/>
        <v>533.25440480626366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281.45275119530356</v>
      </c>
      <c r="P13" s="77">
        <v>28.972521103472282</v>
      </c>
      <c r="Q13" s="77">
        <v>7.73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230.99000000000004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-28</v>
      </c>
      <c r="AA13" s="117">
        <f>STOA!J13</f>
        <v>4.5600000000000005</v>
      </c>
      <c r="AB13" s="117">
        <f>-STOA!P13</f>
        <v>0</v>
      </c>
      <c r="AC13">
        <f t="shared" si="0"/>
        <v>6.3664864607562333</v>
      </c>
      <c r="AD13">
        <f t="shared" si="1"/>
        <v>520.22782758254959</v>
      </c>
      <c r="AE13">
        <f>'IDT-1'!F13</f>
        <v>0</v>
      </c>
      <c r="AF13" s="26"/>
      <c r="AG13">
        <f t="shared" si="2"/>
        <v>520.22782758254959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281.44961512033638</v>
      </c>
      <c r="P14" s="77">
        <v>28.972521103472282</v>
      </c>
      <c r="Q14" s="77">
        <v>7.73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237.17000000000002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-35</v>
      </c>
      <c r="AA14" s="117">
        <f>STOA!J14</f>
        <v>4.5600000000000005</v>
      </c>
      <c r="AB14" s="117">
        <f>-STOA!P14</f>
        <v>0</v>
      </c>
      <c r="AC14">
        <f t="shared" si="0"/>
        <v>6.793724219228725</v>
      </c>
      <c r="AD14">
        <f t="shared" si="1"/>
        <v>483.97745374910988</v>
      </c>
      <c r="AE14">
        <f>'IDT-1'!F14</f>
        <v>0</v>
      </c>
      <c r="AF14" s="26"/>
      <c r="AG14">
        <f t="shared" si="2"/>
        <v>483.97745374910988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280.4912072023364</v>
      </c>
      <c r="P15" s="77">
        <v>28.972521103472282</v>
      </c>
      <c r="Q15" s="77">
        <v>7.73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237.05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-38</v>
      </c>
      <c r="AA15" s="117">
        <f>STOA!J15</f>
        <v>4.5600000000000005</v>
      </c>
      <c r="AB15" s="117">
        <f>-STOA!P15</f>
        <v>0</v>
      </c>
      <c r="AC15">
        <f t="shared" si="0"/>
        <v>6.5889154240620282</v>
      </c>
      <c r="AD15">
        <f t="shared" si="1"/>
        <v>505.10385462627659</v>
      </c>
      <c r="AE15">
        <f>'IDT-1'!F15</f>
        <v>0</v>
      </c>
      <c r="AF15" s="26"/>
      <c r="AG15">
        <f t="shared" si="2"/>
        <v>505.10385462627659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280.76140810993638</v>
      </c>
      <c r="P16" s="77">
        <v>28.972521103472282</v>
      </c>
      <c r="Q16" s="77">
        <v>7.73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237.04000000000002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-41</v>
      </c>
      <c r="AA16" s="117">
        <f>STOA!J16</f>
        <v>4.5600000000000005</v>
      </c>
      <c r="AB16" s="117">
        <f>-STOA!P16</f>
        <v>0</v>
      </c>
      <c r="AC16">
        <f t="shared" si="0"/>
        <v>6.4402770241715883</v>
      </c>
      <c r="AD16">
        <f t="shared" si="1"/>
        <v>522.51269393376708</v>
      </c>
      <c r="AE16">
        <f>'IDT-1'!F16</f>
        <v>0</v>
      </c>
      <c r="AF16" s="26"/>
      <c r="AG16">
        <f t="shared" si="2"/>
        <v>522.51269393376708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280.74343485281594</v>
      </c>
      <c r="P17" s="77">
        <v>28.972521103472282</v>
      </c>
      <c r="Q17" s="77">
        <v>7.73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232.77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-37</v>
      </c>
      <c r="AA17" s="117">
        <f>STOA!J17</f>
        <v>4.5600000000000005</v>
      </c>
      <c r="AB17" s="117">
        <f>-STOA!P17</f>
        <v>0</v>
      </c>
      <c r="AC17">
        <f t="shared" si="0"/>
        <v>6.5445928998640532</v>
      </c>
      <c r="AD17">
        <f t="shared" si="1"/>
        <v>502.12040480095413</v>
      </c>
      <c r="AE17">
        <f>'IDT-1'!F17</f>
        <v>0</v>
      </c>
      <c r="AF17" s="26"/>
      <c r="AG17">
        <f t="shared" si="2"/>
        <v>502.12040480095413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280.726013828416</v>
      </c>
      <c r="P18" s="77">
        <v>28.972521103472282</v>
      </c>
      <c r="Q18" s="77">
        <v>7.73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232.75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-36</v>
      </c>
      <c r="AA18" s="117">
        <f>STOA!J18</f>
        <v>4.5600000000000005</v>
      </c>
      <c r="AB18" s="117">
        <f>-STOA!P18</f>
        <v>0</v>
      </c>
      <c r="AC18">
        <f t="shared" si="0"/>
        <v>6.3578229168832312</v>
      </c>
      <c r="AD18">
        <f t="shared" si="1"/>
        <v>523.26975375953498</v>
      </c>
      <c r="AE18">
        <f>'IDT-1'!F18</f>
        <v>0</v>
      </c>
      <c r="AF18" s="26"/>
      <c r="AG18">
        <f t="shared" si="2"/>
        <v>523.26975375953498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280.711205819616</v>
      </c>
      <c r="P19" s="77">
        <v>28.972521103472282</v>
      </c>
      <c r="Q19" s="77">
        <v>7.73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232.64000000000001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-35</v>
      </c>
      <c r="AA19" s="117">
        <f>STOA!J19</f>
        <v>4.5600000000000005</v>
      </c>
      <c r="AB19" s="117">
        <f>-STOA!P19</f>
        <v>0</v>
      </c>
      <c r="AC19">
        <f t="shared" si="0"/>
        <v>6.4810183917165265</v>
      </c>
      <c r="AD19">
        <f t="shared" si="1"/>
        <v>509.02175027590175</v>
      </c>
      <c r="AE19">
        <f>'IDT-1'!F19</f>
        <v>0</v>
      </c>
      <c r="AF19" s="26"/>
      <c r="AG19">
        <f t="shared" si="2"/>
        <v>509.02175027590175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280.70091546944855</v>
      </c>
      <c r="P20" s="77">
        <v>28.972521103472282</v>
      </c>
      <c r="Q20" s="77">
        <v>7.7300000000000013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232.55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-31</v>
      </c>
      <c r="AA20" s="117">
        <f>STOA!J20</f>
        <v>4.5600000000000005</v>
      </c>
      <c r="AB20" s="117">
        <f>-STOA!P20</f>
        <v>0</v>
      </c>
      <c r="AC20">
        <f t="shared" si="0"/>
        <v>6.2226701384913881</v>
      </c>
      <c r="AD20">
        <f t="shared" si="1"/>
        <v>538.17980817895943</v>
      </c>
      <c r="AE20">
        <f>'IDT-1'!F20</f>
        <v>0</v>
      </c>
      <c r="AF20" s="26"/>
      <c r="AG20">
        <f t="shared" si="2"/>
        <v>538.17980817895943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285.16554397024851</v>
      </c>
      <c r="P21" s="77">
        <v>28.972521103472282</v>
      </c>
      <c r="Q21" s="77">
        <v>7.7215993370623579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232.54000000000002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</v>
      </c>
      <c r="AA21" s="117">
        <f>STOA!J21</f>
        <v>4.5600000000000005</v>
      </c>
      <c r="AB21" s="117">
        <f>-STOA!P21</f>
        <v>0</v>
      </c>
      <c r="AC21">
        <f t="shared" si="0"/>
        <v>6.5902876617858022</v>
      </c>
      <c r="AD21">
        <f t="shared" si="1"/>
        <v>505.25841849352724</v>
      </c>
      <c r="AE21">
        <f>'IDT-1'!F21</f>
        <v>0</v>
      </c>
      <c r="AF21" s="26"/>
      <c r="AG21">
        <f t="shared" si="2"/>
        <v>505.25841849352724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290.02909785164854</v>
      </c>
      <c r="P22" s="77">
        <v>28.972521103472282</v>
      </c>
      <c r="Q22" s="77">
        <v>7.7300000000000013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273.84999999999997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</v>
      </c>
      <c r="AA22" s="117">
        <f>STOA!J22</f>
        <v>4.5600000000000005</v>
      </c>
      <c r="AB22" s="117">
        <f>-STOA!P22</f>
        <v>0</v>
      </c>
      <c r="AC22">
        <f t="shared" si="0"/>
        <v>7.1476170296532953</v>
      </c>
      <c r="AD22">
        <f t="shared" si="1"/>
        <v>533.88304366999751</v>
      </c>
      <c r="AE22">
        <f>'IDT-1'!F22</f>
        <v>0</v>
      </c>
      <c r="AF22" s="26"/>
      <c r="AG22">
        <f t="shared" si="2"/>
        <v>533.88304366999751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299.85146981833532</v>
      </c>
      <c r="P23" s="77">
        <v>28.972419408718892</v>
      </c>
      <c r="Q23" s="77">
        <v>7.73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312.22000000000003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-142</v>
      </c>
      <c r="AA23" s="117">
        <f>STOA!J23</f>
        <v>4.5600000000000005</v>
      </c>
      <c r="AB23" s="117">
        <f>-STOA!P23</f>
        <v>0</v>
      </c>
      <c r="AC23">
        <f t="shared" si="0"/>
        <v>7.7670278135346074</v>
      </c>
      <c r="AD23">
        <f t="shared" si="1"/>
        <v>559.45590315804964</v>
      </c>
      <c r="AE23">
        <f>'IDT-1'!F23</f>
        <v>0</v>
      </c>
      <c r="AF23" s="26"/>
      <c r="AG23">
        <f t="shared" si="2"/>
        <v>559.45590315804964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332.82313717493014</v>
      </c>
      <c r="P24" s="77">
        <v>28.972343851132685</v>
      </c>
      <c r="Q24" s="77">
        <v>7.73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351.64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-136</v>
      </c>
      <c r="AA24" s="117">
        <f>STOA!J24</f>
        <v>4.5600000000000005</v>
      </c>
      <c r="AB24" s="117">
        <f>-STOA!P24</f>
        <v>0</v>
      </c>
      <c r="AC24">
        <f t="shared" si="0"/>
        <v>8.794711432342476</v>
      </c>
      <c r="AD24">
        <f t="shared" si="1"/>
        <v>586.81981133825025</v>
      </c>
      <c r="AE24">
        <f>'IDT-1'!F24</f>
        <v>0</v>
      </c>
      <c r="AF24" s="26"/>
      <c r="AG24">
        <f t="shared" si="2"/>
        <v>586.81981133825025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361.12651736290792</v>
      </c>
      <c r="P25" s="77">
        <v>28.97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351.44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-147</v>
      </c>
      <c r="AA25" s="117">
        <f>STOA!J25</f>
        <v>4.5600000000000005</v>
      </c>
      <c r="AB25" s="117">
        <f>-STOA!P25</f>
        <v>0</v>
      </c>
      <c r="AC25">
        <f t="shared" si="0"/>
        <v>9.1396599548508615</v>
      </c>
      <c r="AD25">
        <f t="shared" si="1"/>
        <v>603.575899152587</v>
      </c>
      <c r="AE25">
        <f>'IDT-1'!F25</f>
        <v>0</v>
      </c>
      <c r="AF25" s="26"/>
      <c r="AG25">
        <f t="shared" si="2"/>
        <v>603.575899152587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375.69652080830792</v>
      </c>
      <c r="P26" s="77">
        <v>28.969999999999995</v>
      </c>
      <c r="Q26" s="77">
        <v>7.73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351.09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-129</v>
      </c>
      <c r="AA26" s="117">
        <f>STOA!J26</f>
        <v>4.5600000000000005</v>
      </c>
      <c r="AB26" s="117">
        <f>-STOA!P26</f>
        <v>0</v>
      </c>
      <c r="AC26">
        <f t="shared" si="0"/>
        <v>9.104989689770866</v>
      </c>
      <c r="AD26">
        <f t="shared" si="1"/>
        <v>635.830572863067</v>
      </c>
      <c r="AE26">
        <f>'IDT-1'!F26</f>
        <v>0</v>
      </c>
      <c r="AF26" s="26"/>
      <c r="AG26">
        <f t="shared" si="2"/>
        <v>635.830572863067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415.53866830218391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351.52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-220</v>
      </c>
      <c r="AA27" s="117">
        <f>STOA!J27</f>
        <v>4.3599999999999994</v>
      </c>
      <c r="AB27" s="117">
        <f>-STOA!P27</f>
        <v>0</v>
      </c>
      <c r="AC27">
        <f t="shared" si="0"/>
        <v>10.926730201932354</v>
      </c>
      <c r="AD27">
        <f t="shared" si="1"/>
        <v>638.12810876224216</v>
      </c>
      <c r="AE27">
        <f>'IDT-1'!F27</f>
        <v>-8.65</v>
      </c>
      <c r="AF27" s="26"/>
      <c r="AG27">
        <f t="shared" si="2"/>
        <v>629.47810876224219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8.12103381908166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503.99803791616051</v>
      </c>
      <c r="P28" s="77">
        <v>75.027128917460672</v>
      </c>
      <c r="Q28" s="77">
        <v>26.72</v>
      </c>
      <c r="R28" s="80">
        <v>0.11999999999999998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351.35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-212</v>
      </c>
      <c r="AA28" s="117">
        <f>STOA!J28</f>
        <v>4.3599999999999994</v>
      </c>
      <c r="AB28" s="117">
        <f>-STOA!P28</f>
        <v>0</v>
      </c>
      <c r="AC28">
        <f t="shared" si="0"/>
        <v>11.731192995228357</v>
      </c>
      <c r="AD28">
        <f t="shared" si="1"/>
        <v>714.67772558720014</v>
      </c>
      <c r="AE28">
        <f>'IDT-1'!F28</f>
        <v>0</v>
      </c>
      <c r="AF28" s="26"/>
      <c r="AG28">
        <f t="shared" si="2"/>
        <v>714.67772558720014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8.9509226108510056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499.89413327835047</v>
      </c>
      <c r="P29" s="77">
        <v>75.027128917460672</v>
      </c>
      <c r="Q29" s="77">
        <v>26.72</v>
      </c>
      <c r="R29" s="80">
        <v>7.9150807453416139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351.13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-203</v>
      </c>
      <c r="AA29" s="117">
        <f>STOA!J29</f>
        <v>4.3599999999999994</v>
      </c>
      <c r="AB29" s="117">
        <f>-STOA!P29</f>
        <v>0</v>
      </c>
      <c r="AC29">
        <f t="shared" si="0"/>
        <v>11.7896244938644</v>
      </c>
      <c r="AD29">
        <f t="shared" si="1"/>
        <v>719.25035898786496</v>
      </c>
      <c r="AE29">
        <f>'IDT-1'!F29</f>
        <v>0</v>
      </c>
      <c r="AF29" s="26"/>
      <c r="AG29">
        <f t="shared" si="2"/>
        <v>719.25035898786496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8.9509226108510056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562.65783908216247</v>
      </c>
      <c r="P30" s="77">
        <v>75.027128917460672</v>
      </c>
      <c r="Q30" s="77">
        <v>26.72</v>
      </c>
      <c r="R30" s="80">
        <v>11.700000000000001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379.56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-313</v>
      </c>
      <c r="AA30" s="117">
        <f>STOA!J30</f>
        <v>4.3599999999999994</v>
      </c>
      <c r="AB30" s="117">
        <f>-STOA!P30</f>
        <v>0</v>
      </c>
      <c r="AC30">
        <f t="shared" si="0"/>
        <v>13.104542770488706</v>
      </c>
      <c r="AD30">
        <f t="shared" si="1"/>
        <v>766.9140657697111</v>
      </c>
      <c r="AE30">
        <f>'IDT-1'!F30</f>
        <v>-13.839</v>
      </c>
      <c r="AF30" s="26"/>
      <c r="AG30">
        <f t="shared" si="2"/>
        <v>753.07506576971105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69.596820030154888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566.58933847197272</v>
      </c>
      <c r="P31" s="77">
        <v>75.027128917460672</v>
      </c>
      <c r="Q31" s="77">
        <v>26.72</v>
      </c>
      <c r="R31" s="80">
        <v>11.700000000000001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408.33000000000004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-283</v>
      </c>
      <c r="AA31" s="117">
        <f>STOA!J31</f>
        <v>4.3599999999999994</v>
      </c>
      <c r="AB31" s="117">
        <f>-STOA!P31</f>
        <v>0</v>
      </c>
      <c r="AC31">
        <f t="shared" si="0"/>
        <v>13.827214057474443</v>
      </c>
      <c r="AD31">
        <f t="shared" si="1"/>
        <v>778.00239717691875</v>
      </c>
      <c r="AE31">
        <f>'IDT-1'!F31</f>
        <v>-2.883</v>
      </c>
      <c r="AF31" s="26"/>
      <c r="AG31">
        <f t="shared" si="2"/>
        <v>775.11939717691871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69.596820030154888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566.5919514875726</v>
      </c>
      <c r="P32" s="77">
        <v>75.027128917460672</v>
      </c>
      <c r="Q32" s="77">
        <v>26.72</v>
      </c>
      <c r="R32" s="80">
        <v>11.7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415.40000000000003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-245</v>
      </c>
      <c r="AA32" s="117">
        <f>STOA!J32</f>
        <v>4.3599999999999994</v>
      </c>
      <c r="AB32" s="117">
        <f>-STOA!P32</f>
        <v>0</v>
      </c>
      <c r="AC32">
        <f t="shared" si="0"/>
        <v>13.081739192447555</v>
      </c>
      <c r="AD32">
        <f t="shared" si="1"/>
        <v>880.86048505754525</v>
      </c>
      <c r="AE32">
        <f>'IDT-1'!F32</f>
        <v>-18.452000000000002</v>
      </c>
      <c r="AF32" s="26"/>
      <c r="AG32">
        <f t="shared" si="2"/>
        <v>862.40848505754525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69.596820030154888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566.41051439369346</v>
      </c>
      <c r="P33" s="77">
        <v>75.027128917460672</v>
      </c>
      <c r="Q33" s="77">
        <v>26.72</v>
      </c>
      <c r="R33" s="80">
        <v>11.7</v>
      </c>
      <c r="S33" s="80">
        <v>0</v>
      </c>
      <c r="T33" s="78">
        <f>SUMPRODUCT(LTA!F33:AJ33,LTA!F$101:AJ$101,LTA!F$105:AJ$105)</f>
        <v>8.9599999999999991</v>
      </c>
      <c r="U33" s="78">
        <f>SUMPRODUCT(LTA!F33:AJ33,LTA!F$102:AJ$102,LTA!F$105:AJ$105)</f>
        <v>423.21000000000004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-177</v>
      </c>
      <c r="AA33" s="117">
        <f>STOA!J33</f>
        <v>4.3599999999999994</v>
      </c>
      <c r="AB33" s="117">
        <f>-STOA!P33</f>
        <v>0</v>
      </c>
      <c r="AC33">
        <f t="shared" si="0"/>
        <v>12.736712424956044</v>
      </c>
      <c r="AD33">
        <f t="shared" si="1"/>
        <v>938.4240747311577</v>
      </c>
      <c r="AE33">
        <f>'IDT-1'!F33</f>
        <v>-56</v>
      </c>
      <c r="AF33" s="26"/>
      <c r="AG33">
        <f t="shared" si="2"/>
        <v>882.4240747311577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69.596820030154888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554.79358391769324</v>
      </c>
      <c r="P34" s="77">
        <v>75.027128917460672</v>
      </c>
      <c r="Q34" s="77">
        <v>26.72</v>
      </c>
      <c r="R34" s="80">
        <v>11.7</v>
      </c>
      <c r="S34" s="80">
        <v>0</v>
      </c>
      <c r="T34" s="78">
        <f>SUMPRODUCT(LTA!F34:AJ34,LTA!F$101:AJ$101,LTA!F$105:AJ$105)</f>
        <v>16.86</v>
      </c>
      <c r="U34" s="78">
        <f>SUMPRODUCT(LTA!F34:AJ34,LTA!F$102:AJ$102,LTA!F$105:AJ$105)</f>
        <v>432.17000000000007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-62</v>
      </c>
      <c r="AA34" s="117">
        <f>STOA!J34</f>
        <v>4.3599999999999994</v>
      </c>
      <c r="AB34" s="117">
        <f>-STOA!P34</f>
        <v>0</v>
      </c>
      <c r="AC34">
        <f t="shared" si="0"/>
        <v>12.028210597380641</v>
      </c>
      <c r="AD34">
        <f t="shared" si="1"/>
        <v>1029.3756460827328</v>
      </c>
      <c r="AE34">
        <f>'IDT-1'!F34</f>
        <v>-134</v>
      </c>
      <c r="AF34" s="26"/>
      <c r="AG34">
        <f t="shared" si="2"/>
        <v>895.37564608273283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69.596820030154888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542.54787590690432</v>
      </c>
      <c r="P35" s="77">
        <v>75.027128917460672</v>
      </c>
      <c r="Q35" s="77">
        <v>26.72</v>
      </c>
      <c r="R35" s="80">
        <v>17.7</v>
      </c>
      <c r="S35" s="80">
        <v>0</v>
      </c>
      <c r="T35" s="78">
        <f>SUMPRODUCT(LTA!F35:AJ35,LTA!F$101:AJ$101,LTA!F$105:AJ$105)</f>
        <v>25.73</v>
      </c>
      <c r="U35" s="78">
        <f>SUMPRODUCT(LTA!F35:AJ35,LTA!F$102:AJ$102,LTA!F$105:AJ$105)</f>
        <v>441.10000000000008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4.3599999999999994</v>
      </c>
      <c r="AB35" s="117">
        <f>-STOA!P35</f>
        <v>0</v>
      </c>
      <c r="AC35">
        <f t="shared" si="0"/>
        <v>11.845788286175448</v>
      </c>
      <c r="AD35">
        <f t="shared" si="1"/>
        <v>1073.1123603831491</v>
      </c>
      <c r="AE35">
        <f>'IDT-1'!F35</f>
        <v>-172</v>
      </c>
      <c r="AF35" s="26"/>
      <c r="AG35">
        <f t="shared" si="2"/>
        <v>901.11236038314905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69.596820030154888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518.21989534370437</v>
      </c>
      <c r="P36" s="77">
        <v>75.027128917460672</v>
      </c>
      <c r="Q36" s="77">
        <v>26.72</v>
      </c>
      <c r="R36" s="80">
        <v>17.7</v>
      </c>
      <c r="S36" s="80">
        <v>0</v>
      </c>
      <c r="T36" s="78">
        <f>SUMPRODUCT(LTA!F36:AJ36,LTA!F$101:AJ$101,LTA!F$105:AJ$105)</f>
        <v>31.44</v>
      </c>
      <c r="U36" s="78">
        <f>SUMPRODUCT(LTA!F36:AJ36,LTA!F$102:AJ$102,LTA!F$105:AJ$105)</f>
        <v>450.44000000000005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4.3599999999999994</v>
      </c>
      <c r="AB36" s="117">
        <f>-STOA!P36</f>
        <v>0</v>
      </c>
      <c r="AC36">
        <f t="shared" si="0"/>
        <v>10.965110580221708</v>
      </c>
      <c r="AD36">
        <f t="shared" si="1"/>
        <v>1154.7150575259027</v>
      </c>
      <c r="AE36">
        <f>'IDT-1'!F36</f>
        <v>-185.40299999999999</v>
      </c>
      <c r="AF36" s="26"/>
      <c r="AG36">
        <f t="shared" si="2"/>
        <v>969.31205752590267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8.12103381908166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504.5378876577044</v>
      </c>
      <c r="P37" s="77">
        <v>75.027128917460672</v>
      </c>
      <c r="Q37" s="77">
        <v>26.72</v>
      </c>
      <c r="R37" s="80">
        <v>17.7</v>
      </c>
      <c r="S37" s="80">
        <v>0</v>
      </c>
      <c r="T37" s="78">
        <f>SUMPRODUCT(LTA!F37:AJ37,LTA!F$101:AJ$101,LTA!F$105:AJ$105)</f>
        <v>36.85</v>
      </c>
      <c r="U37" s="78">
        <f>SUMPRODUCT(LTA!F37:AJ37,LTA!F$102:AJ$102,LTA!F$105:AJ$105)</f>
        <v>458.80000000000007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4.3599999999999994</v>
      </c>
      <c r="AB37" s="117">
        <f>-STOA!P37</f>
        <v>0</v>
      </c>
      <c r="AC37">
        <f t="shared" si="0"/>
        <v>10.974588998233525</v>
      </c>
      <c r="AD37">
        <f t="shared" si="1"/>
        <v>1145.7382814261682</v>
      </c>
      <c r="AE37">
        <f>'IDT-1'!F37</f>
        <v>-172.191</v>
      </c>
      <c r="AF37" s="26"/>
      <c r="AG37">
        <f t="shared" si="2"/>
        <v>973.54728142616818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8.12103381908166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497.6179841149044</v>
      </c>
      <c r="P38" s="77">
        <v>75.027128917460672</v>
      </c>
      <c r="Q38" s="77">
        <v>26.72</v>
      </c>
      <c r="R38" s="80">
        <v>17.7</v>
      </c>
      <c r="S38" s="80">
        <v>0</v>
      </c>
      <c r="T38" s="78">
        <f>SUMPRODUCT(LTA!F38:AJ38,LTA!F$101:AJ$101,LTA!F$105:AJ$105)</f>
        <v>46.29</v>
      </c>
      <c r="U38" s="78">
        <f>SUMPRODUCT(LTA!F38:AJ38,LTA!F$102:AJ$102,LTA!F$105:AJ$105)</f>
        <v>467.23000000000008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4.3599999999999994</v>
      </c>
      <c r="AB38" s="117">
        <f>-STOA!P38</f>
        <v>0</v>
      </c>
      <c r="AC38">
        <f t="shared" si="0"/>
        <v>11.070949847056886</v>
      </c>
      <c r="AD38">
        <f t="shared" si="1"/>
        <v>1156.5920170345448</v>
      </c>
      <c r="AE38">
        <f>'IDT-1'!F38</f>
        <v>-168.29599999999999</v>
      </c>
      <c r="AF38" s="26"/>
      <c r="AG38">
        <f t="shared" si="2"/>
        <v>988.29601703454478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69.596820030154888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477.08956904926833</v>
      </c>
      <c r="P39" s="77">
        <v>75.027128917460672</v>
      </c>
      <c r="Q39" s="77">
        <v>26.72</v>
      </c>
      <c r="R39" s="80">
        <v>17.700000000000003</v>
      </c>
      <c r="S39" s="80">
        <v>0</v>
      </c>
      <c r="T39" s="78">
        <f>SUMPRODUCT(LTA!F39:AJ39,LTA!F$101:AJ$101,LTA!F$105:AJ$105)</f>
        <v>52.730000000000004</v>
      </c>
      <c r="U39" s="78">
        <f>SUMPRODUCT(LTA!F39:AJ39,LTA!F$102:AJ$102,LTA!F$105:AJ$105)</f>
        <v>480.12000000000012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4.3599999999999994</v>
      </c>
      <c r="AB39" s="117">
        <f>-STOA!P39</f>
        <v>0</v>
      </c>
      <c r="AC39">
        <f t="shared" si="0"/>
        <v>11.495606084940439</v>
      </c>
      <c r="AD39">
        <f t="shared" si="1"/>
        <v>1114.0242357267482</v>
      </c>
      <c r="AE39">
        <f>'IDT-1'!F39</f>
        <v>-140.858</v>
      </c>
      <c r="AF39" s="26"/>
      <c r="AG39">
        <f t="shared" si="2"/>
        <v>973.16623572674825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69.596820030154888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464.59964904146841</v>
      </c>
      <c r="P40" s="77">
        <v>75.027128917460672</v>
      </c>
      <c r="Q40" s="77">
        <v>26.72</v>
      </c>
      <c r="R40" s="80">
        <v>17.700000000000003</v>
      </c>
      <c r="S40" s="80">
        <v>0</v>
      </c>
      <c r="T40" s="78">
        <f>SUMPRODUCT(LTA!F40:AJ40,LTA!F$101:AJ$101,LTA!F$105:AJ$105)</f>
        <v>64.17</v>
      </c>
      <c r="U40" s="78">
        <f>SUMPRODUCT(LTA!F40:AJ40,LTA!F$102:AJ$102,LTA!F$105:AJ$105)</f>
        <v>488.03000000000009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4.3599999999999994</v>
      </c>
      <c r="AB40" s="117">
        <f>-STOA!P40</f>
        <v>0</v>
      </c>
      <c r="AC40">
        <f t="shared" si="0"/>
        <v>12.177443715425472</v>
      </c>
      <c r="AD40">
        <f t="shared" si="1"/>
        <v>1050.2024780884633</v>
      </c>
      <c r="AE40">
        <f>'IDT-1'!F40</f>
        <v>-133.32299999999998</v>
      </c>
      <c r="AF40" s="26"/>
      <c r="AG40">
        <f t="shared" si="2"/>
        <v>916.87947808846332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69.596820030154888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459.21684307483918</v>
      </c>
      <c r="P41" s="77">
        <v>75.027128917460672</v>
      </c>
      <c r="Q41" s="77">
        <v>26.72</v>
      </c>
      <c r="R41" s="80">
        <v>17.700000000000003</v>
      </c>
      <c r="S41" s="80">
        <v>0</v>
      </c>
      <c r="T41" s="78">
        <f>SUMPRODUCT(LTA!F41:AJ41,LTA!F$101:AJ$101,LTA!F$105:AJ$105)</f>
        <v>73.56</v>
      </c>
      <c r="U41" s="78">
        <f>SUMPRODUCT(LTA!F41:AJ41,LTA!F$102:AJ$102,LTA!F$105:AJ$105)</f>
        <v>495.03000000000009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4.3599999999999994</v>
      </c>
      <c r="AB41" s="117">
        <f>-STOA!P41</f>
        <v>0</v>
      </c>
      <c r="AC41">
        <f t="shared" si="0"/>
        <v>11.475275545921555</v>
      </c>
      <c r="AD41">
        <f t="shared" si="1"/>
        <v>1151.9118402913377</v>
      </c>
      <c r="AE41">
        <f>'IDT-1'!F41</f>
        <v>-142.37799999999999</v>
      </c>
      <c r="AF41" s="26"/>
      <c r="AG41">
        <f t="shared" si="2"/>
        <v>1009.5338402913378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454.64053318163917</v>
      </c>
      <c r="P42" s="77">
        <v>75.027128917460672</v>
      </c>
      <c r="Q42" s="77">
        <v>26.72</v>
      </c>
      <c r="R42" s="80">
        <v>17.700000000000003</v>
      </c>
      <c r="S42" s="80">
        <v>0</v>
      </c>
      <c r="T42" s="78">
        <f>SUMPRODUCT(LTA!F42:AJ42,LTA!F$101:AJ$101,LTA!F$105:AJ$105)</f>
        <v>80.66</v>
      </c>
      <c r="U42" s="78">
        <f>SUMPRODUCT(LTA!F42:AJ42,LTA!F$102:AJ$102,LTA!F$105:AJ$105)</f>
        <v>501.29000000000008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4.3599999999999994</v>
      </c>
      <c r="AB42" s="117">
        <f>-STOA!P42</f>
        <v>0</v>
      </c>
      <c r="AC42">
        <f t="shared" si="0"/>
        <v>11.552572018861396</v>
      </c>
      <c r="AD42">
        <f t="shared" si="1"/>
        <v>1160.618233925198</v>
      </c>
      <c r="AE42">
        <f>'IDT-1'!F42</f>
        <v>-152.90600000000001</v>
      </c>
      <c r="AF42" s="26"/>
      <c r="AG42">
        <f t="shared" si="2"/>
        <v>1007.712233925198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443.15394031797103</v>
      </c>
      <c r="P43" s="77">
        <v>75.027128917460672</v>
      </c>
      <c r="Q43" s="77">
        <v>26.72</v>
      </c>
      <c r="R43" s="80">
        <v>17.700000000000003</v>
      </c>
      <c r="S43" s="80">
        <v>0</v>
      </c>
      <c r="T43" s="78">
        <f>SUMPRODUCT(LTA!F43:AJ43,LTA!F$101:AJ$101,LTA!F$105:AJ$105)</f>
        <v>89.52</v>
      </c>
      <c r="U43" s="78">
        <f>SUMPRODUCT(LTA!F43:AJ43,LTA!F$102:AJ$102,LTA!F$105:AJ$105)</f>
        <v>506.7600000000001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4.3599999999999994</v>
      </c>
      <c r="AB43" s="117">
        <f>-STOA!P43</f>
        <v>0</v>
      </c>
      <c r="AC43">
        <f t="shared" si="0"/>
        <v>11.215470077511476</v>
      </c>
      <c r="AD43">
        <f t="shared" si="1"/>
        <v>1182.9146409024502</v>
      </c>
      <c r="AE43">
        <f>'IDT-1'!F43</f>
        <v>-159.70699999999999</v>
      </c>
      <c r="AF43" s="26"/>
      <c r="AG43">
        <f t="shared" si="2"/>
        <v>1023.2076409024502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12.176323814804547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443.15829534397102</v>
      </c>
      <c r="P44" s="77">
        <v>75.027128917460672</v>
      </c>
      <c r="Q44" s="77">
        <v>26.72</v>
      </c>
      <c r="R44" s="80">
        <v>17.700000000000003</v>
      </c>
      <c r="S44" s="80">
        <v>0</v>
      </c>
      <c r="T44" s="78">
        <f>SUMPRODUCT(LTA!F44:AJ44,LTA!F$101:AJ$101,LTA!F$105:AJ$105)</f>
        <v>94.9</v>
      </c>
      <c r="U44" s="78">
        <f>SUMPRODUCT(LTA!F44:AJ44,LTA!F$102:AJ$102,LTA!F$105:AJ$105)</f>
        <v>510.75000000000011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4.3599999999999994</v>
      </c>
      <c r="AB44" s="117">
        <f>-STOA!P44</f>
        <v>0</v>
      </c>
      <c r="AC44">
        <f t="shared" si="0"/>
        <v>11.297964401740277</v>
      </c>
      <c r="AD44">
        <f t="shared" si="1"/>
        <v>1192.2065016042216</v>
      </c>
      <c r="AE44">
        <f>'IDT-1'!F44</f>
        <v>-171.14699999999999</v>
      </c>
      <c r="AF44" s="26"/>
      <c r="AG44">
        <f t="shared" si="2"/>
        <v>1021.0595016042216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12.176323814804547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438.15769606840462</v>
      </c>
      <c r="P45" s="77">
        <v>75.027128917460672</v>
      </c>
      <c r="Q45" s="77">
        <v>26.72</v>
      </c>
      <c r="R45" s="80">
        <v>17.700000000000003</v>
      </c>
      <c r="S45" s="80">
        <v>0</v>
      </c>
      <c r="T45" s="78">
        <f>SUMPRODUCT(LTA!F45:AJ45,LTA!F$101:AJ$101,LTA!F$105:AJ$105)</f>
        <v>102.85</v>
      </c>
      <c r="U45" s="78">
        <f>SUMPRODUCT(LTA!F45:AJ45,LTA!F$102:AJ$102,LTA!F$105:AJ$105)</f>
        <v>499.05000000000013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4.3599999999999994</v>
      </c>
      <c r="AB45" s="117">
        <f>-STOA!P45</f>
        <v>0</v>
      </c>
      <c r="AC45">
        <f t="shared" si="0"/>
        <v>11.220959128115293</v>
      </c>
      <c r="AD45">
        <f t="shared" si="1"/>
        <v>1183.5329076022801</v>
      </c>
      <c r="AE45">
        <f>'IDT-1'!F45</f>
        <v>-183.80700000000002</v>
      </c>
      <c r="AF45" s="26"/>
      <c r="AG45">
        <f t="shared" si="2"/>
        <v>999.72590760228013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12.176323814804547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438.18382775840462</v>
      </c>
      <c r="P46" s="77">
        <v>75.027128917460672</v>
      </c>
      <c r="Q46" s="77">
        <v>26.72</v>
      </c>
      <c r="R46" s="80">
        <v>17.700000000000003</v>
      </c>
      <c r="S46" s="80">
        <v>0</v>
      </c>
      <c r="T46" s="78">
        <f>SUMPRODUCT(LTA!F46:AJ46,LTA!F$101:AJ$101,LTA!F$105:AJ$105)</f>
        <v>103.14</v>
      </c>
      <c r="U46" s="78">
        <f>SUMPRODUCT(LTA!F46:AJ46,LTA!F$102:AJ$102,LTA!F$105:AJ$105)</f>
        <v>504.16000000000008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4.3599999999999994</v>
      </c>
      <c r="AB46" s="117">
        <f>-STOA!P46</f>
        <v>0</v>
      </c>
      <c r="AC46">
        <f t="shared" si="0"/>
        <v>11.268709086987293</v>
      </c>
      <c r="AD46">
        <f t="shared" si="1"/>
        <v>1188.9112893334081</v>
      </c>
      <c r="AE46">
        <f>'IDT-1'!F46</f>
        <v>-193.70699999999999</v>
      </c>
      <c r="AF46" s="26"/>
      <c r="AG46">
        <f t="shared" si="2"/>
        <v>995.20428933340816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12.176323814804547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441.70662252020458</v>
      </c>
      <c r="P47" s="77">
        <v>75.027128917460672</v>
      </c>
      <c r="Q47" s="77">
        <v>26.72</v>
      </c>
      <c r="R47" s="80">
        <v>17.700000000000003</v>
      </c>
      <c r="S47" s="80">
        <v>0</v>
      </c>
      <c r="T47" s="78">
        <f>SUMPRODUCT(LTA!F47:AJ47,LTA!F$101:AJ$101,LTA!F$105:AJ$105)</f>
        <v>110.68</v>
      </c>
      <c r="U47" s="78">
        <f>SUMPRODUCT(LTA!F47:AJ47,LTA!F$102:AJ$102,LTA!F$105:AJ$105)</f>
        <v>487.84999999999997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4.3599999999999994</v>
      </c>
      <c r="AB47" s="117">
        <f>-STOA!P47</f>
        <v>0</v>
      </c>
      <c r="AC47">
        <f t="shared" si="0"/>
        <v>11.577658781778943</v>
      </c>
      <c r="AD47">
        <f t="shared" si="1"/>
        <v>1143.3551344004163</v>
      </c>
      <c r="AE47">
        <f>'IDT-1'!F47</f>
        <v>-210.667</v>
      </c>
      <c r="AF47" s="26"/>
      <c r="AG47">
        <f t="shared" si="2"/>
        <v>932.68813440041629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12.176323814804547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400.00808864220454</v>
      </c>
      <c r="P48" s="77">
        <v>75.027128917460672</v>
      </c>
      <c r="Q48" s="77">
        <v>26.72</v>
      </c>
      <c r="R48" s="80">
        <v>17.700000000000003</v>
      </c>
      <c r="S48" s="80">
        <v>0</v>
      </c>
      <c r="T48" s="78">
        <f>SUMPRODUCT(LTA!F48:AJ48,LTA!F$101:AJ$101,LTA!F$105:AJ$105)</f>
        <v>112.38</v>
      </c>
      <c r="U48" s="78">
        <f>SUMPRODUCT(LTA!F48:AJ48,LTA!F$102:AJ$102,LTA!F$105:AJ$105)</f>
        <v>463.85999999999996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4.3599999999999994</v>
      </c>
      <c r="AB48" s="117">
        <f>-STOA!P48</f>
        <v>0</v>
      </c>
      <c r="AC48">
        <f t="shared" si="0"/>
        <v>11.147731596485475</v>
      </c>
      <c r="AD48">
        <f t="shared" si="1"/>
        <v>1064.7965277077096</v>
      </c>
      <c r="AE48">
        <f>'IDT-1'!F48</f>
        <v>-85.736999999999995</v>
      </c>
      <c r="AF48" s="26"/>
      <c r="AG48">
        <f t="shared" si="2"/>
        <v>979.05952770770966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391.7034915049091</v>
      </c>
      <c r="P49" s="77">
        <v>75.027128917460672</v>
      </c>
      <c r="Q49" s="77">
        <v>26.72</v>
      </c>
      <c r="R49" s="80">
        <v>17.700000000000003</v>
      </c>
      <c r="S49" s="80">
        <v>0</v>
      </c>
      <c r="T49" s="78">
        <f>SUMPRODUCT(LTA!F49:AJ49,LTA!F$101:AJ$101,LTA!F$105:AJ$105)</f>
        <v>113.34</v>
      </c>
      <c r="U49" s="78">
        <f>SUMPRODUCT(LTA!F49:AJ49,LTA!F$102:AJ$102,LTA!F$105:AJ$105)</f>
        <v>467.33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4.3599999999999994</v>
      </c>
      <c r="AB49" s="117">
        <f>-STOA!P49</f>
        <v>0</v>
      </c>
      <c r="AC49">
        <f t="shared" si="0"/>
        <v>10.89168195362239</v>
      </c>
      <c r="AD49">
        <f t="shared" si="1"/>
        <v>1086.1779802132774</v>
      </c>
      <c r="AE49">
        <f>'IDT-1'!F49</f>
        <v>-103.327</v>
      </c>
      <c r="AF49" s="26"/>
      <c r="AG49">
        <f t="shared" si="2"/>
        <v>982.85098021327735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391.71046016010905</v>
      </c>
      <c r="P50" s="77">
        <v>75.027128917460672</v>
      </c>
      <c r="Q50" s="77">
        <v>26.72</v>
      </c>
      <c r="R50" s="80">
        <v>17.700000000000003</v>
      </c>
      <c r="S50" s="80">
        <v>0</v>
      </c>
      <c r="T50" s="78">
        <f>SUMPRODUCT(LTA!F50:AJ50,LTA!F$101:AJ$101,LTA!F$105:AJ$105)</f>
        <v>113.56</v>
      </c>
      <c r="U50" s="78">
        <f>SUMPRODUCT(LTA!F50:AJ50,LTA!F$102:AJ$102,LTA!F$105:AJ$105)</f>
        <v>470.35999999999996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4.3599999999999994</v>
      </c>
      <c r="AB50" s="117">
        <f>-STOA!P50</f>
        <v>0</v>
      </c>
      <c r="AC50">
        <f t="shared" si="0"/>
        <v>10.920343277788151</v>
      </c>
      <c r="AD50">
        <f t="shared" si="1"/>
        <v>1089.4062875443115</v>
      </c>
      <c r="AE50">
        <f>'IDT-1'!F50</f>
        <v>-132.78700000000001</v>
      </c>
      <c r="AF50" s="26"/>
      <c r="AG50">
        <f t="shared" si="2"/>
        <v>956.61928754431142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12.176323814804547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373.04857575890912</v>
      </c>
      <c r="P51" s="77">
        <v>75.027128917460672</v>
      </c>
      <c r="Q51" s="77">
        <v>26.72</v>
      </c>
      <c r="R51" s="80">
        <v>17.700000000000003</v>
      </c>
      <c r="S51" s="80">
        <v>0</v>
      </c>
      <c r="T51" s="78">
        <f>SUMPRODUCT(LTA!F51:AJ51,LTA!F$101:AJ$101,LTA!F$105:AJ$105)</f>
        <v>113.74000000000001</v>
      </c>
      <c r="U51" s="78">
        <f>SUMPRODUCT(LTA!F51:AJ51,LTA!F$102:AJ$102,LTA!F$105:AJ$105)</f>
        <v>464.64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4.3599999999999994</v>
      </c>
      <c r="AB51" s="117">
        <f>-STOA!P51</f>
        <v>0</v>
      </c>
      <c r="AC51">
        <f t="shared" si="0"/>
        <v>10.441022869391732</v>
      </c>
      <c r="AD51">
        <f t="shared" si="1"/>
        <v>1095.6837235515081</v>
      </c>
      <c r="AE51">
        <f>'IDT-1'!F51</f>
        <v>-140.07900000000001</v>
      </c>
      <c r="AF51" s="26"/>
      <c r="AG51">
        <f t="shared" si="2"/>
        <v>955.60472355150819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12.176323814804547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342.33834257606543</v>
      </c>
      <c r="P52" s="77">
        <v>75.027128917460672</v>
      </c>
      <c r="Q52" s="77">
        <v>26.72</v>
      </c>
      <c r="R52" s="80">
        <v>17.700000000000003</v>
      </c>
      <c r="S52" s="80">
        <v>0</v>
      </c>
      <c r="T52" s="78">
        <f>SUMPRODUCT(LTA!F52:AJ52,LTA!F$101:AJ$101,LTA!F$105:AJ$105)</f>
        <v>113.78</v>
      </c>
      <c r="U52" s="78">
        <f>SUMPRODUCT(LTA!F52:AJ52,LTA!F$102:AJ$102,LTA!F$105:AJ$105)</f>
        <v>466.22999999999996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4.3599999999999994</v>
      </c>
      <c r="AB52" s="117">
        <f>-STOA!P52</f>
        <v>0</v>
      </c>
      <c r="AC52">
        <f t="shared" si="0"/>
        <v>9.9999197164948939</v>
      </c>
      <c r="AD52">
        <f t="shared" si="1"/>
        <v>1126.3545935215611</v>
      </c>
      <c r="AE52">
        <f>'IDT-1'!F52</f>
        <v>-168.22900000000001</v>
      </c>
      <c r="AF52" s="26"/>
      <c r="AG52">
        <f t="shared" si="2"/>
        <v>958.12559352156109</v>
      </c>
      <c r="AI52" s="75">
        <f>PXIL!J52</f>
        <v>0</v>
      </c>
      <c r="AJ52" s="75">
        <f>PXIL!P52</f>
        <v>0</v>
      </c>
      <c r="AK52" s="75">
        <f>RTM_IEX!J52</f>
        <v>19.309999999999999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12.176323814804547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311.42503270696653</v>
      </c>
      <c r="P53" s="77">
        <v>75.027128917460672</v>
      </c>
      <c r="Q53" s="77">
        <v>26.72</v>
      </c>
      <c r="R53" s="80">
        <v>17.700000000000003</v>
      </c>
      <c r="S53" s="80">
        <v>0</v>
      </c>
      <c r="T53" s="78">
        <f>SUMPRODUCT(LTA!F53:AJ53,LTA!F$101:AJ$101,LTA!F$105:AJ$105)</f>
        <v>113.75</v>
      </c>
      <c r="U53" s="78">
        <f>SUMPRODUCT(LTA!F53:AJ53,LTA!F$102:AJ$102,LTA!F$105:AJ$105)</f>
        <v>467.12999999999994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4.3599999999999994</v>
      </c>
      <c r="AB53" s="117">
        <f>-STOA!P53</f>
        <v>0</v>
      </c>
      <c r="AC53">
        <f t="shared" si="0"/>
        <v>10.330418589646822</v>
      </c>
      <c r="AD53">
        <f t="shared" si="1"/>
        <v>1163.5807847793103</v>
      </c>
      <c r="AE53">
        <f>'IDT-1'!F53</f>
        <v>-168</v>
      </c>
      <c r="AF53" s="26"/>
      <c r="AG53">
        <f t="shared" si="2"/>
        <v>995.58078477931031</v>
      </c>
      <c r="AI53" s="75">
        <f>PXIL!J53</f>
        <v>0</v>
      </c>
      <c r="AJ53" s="75">
        <f>PXIL!P53</f>
        <v>0</v>
      </c>
      <c r="AK53" s="75">
        <f>RTM_IEX!J53</f>
        <v>86.91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12.176323814804547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275.94023368333194</v>
      </c>
      <c r="P54" s="77">
        <v>28.969999999999995</v>
      </c>
      <c r="Q54" s="77">
        <v>7.73</v>
      </c>
      <c r="R54" s="80">
        <v>17.700000000000003</v>
      </c>
      <c r="S54" s="80">
        <v>0</v>
      </c>
      <c r="T54" s="78">
        <f>SUMPRODUCT(LTA!F54:AJ54,LTA!F$101:AJ$101,LTA!F$105:AJ$105)</f>
        <v>113.63</v>
      </c>
      <c r="U54" s="78">
        <f>SUMPRODUCT(LTA!F54:AJ54,LTA!F$102:AJ$102,LTA!F$105:AJ$105)</f>
        <v>467.65999999999991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-30</v>
      </c>
      <c r="AA54" s="117">
        <f>STOA!J54</f>
        <v>4.3599999999999994</v>
      </c>
      <c r="AB54" s="117">
        <f>-STOA!P54</f>
        <v>0</v>
      </c>
      <c r="AC54">
        <f t="shared" si="0"/>
        <v>9.9706254494310453</v>
      </c>
      <c r="AD54">
        <f t="shared" si="1"/>
        <v>1062.7886499784308</v>
      </c>
      <c r="AE54">
        <f>'IDT-1'!F54</f>
        <v>-124</v>
      </c>
      <c r="AF54" s="26"/>
      <c r="AG54">
        <f t="shared" si="2"/>
        <v>938.78864997843084</v>
      </c>
      <c r="AI54" s="75">
        <f>PXIL!J54</f>
        <v>0</v>
      </c>
      <c r="AJ54" s="75">
        <f>PXIL!P54</f>
        <v>0</v>
      </c>
      <c r="AK54" s="75">
        <f>RTM_IEX!J54</f>
        <v>115.88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12.176323814804547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281.94216418365727</v>
      </c>
      <c r="P55" s="77">
        <v>28.969999999999995</v>
      </c>
      <c r="Q55" s="77">
        <v>7.73</v>
      </c>
      <c r="R55" s="80">
        <v>17.700000000000003</v>
      </c>
      <c r="S55" s="80">
        <v>0</v>
      </c>
      <c r="T55" s="78">
        <f>SUMPRODUCT(LTA!F55:AJ55,LTA!F$101:AJ$101,LTA!F$105:AJ$105)</f>
        <v>113.43</v>
      </c>
      <c r="U55" s="78">
        <f>SUMPRODUCT(LTA!F55:AJ55,LTA!F$102:AJ$102,LTA!F$105:AJ$105)</f>
        <v>466.97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-85</v>
      </c>
      <c r="AA55" s="117">
        <f>STOA!J55</f>
        <v>4.3599999999999994</v>
      </c>
      <c r="AB55" s="117">
        <f>-STOA!P55</f>
        <v>0</v>
      </c>
      <c r="AC55">
        <f t="shared" si="0"/>
        <v>9.5285540891656275</v>
      </c>
      <c r="AD55">
        <f t="shared" si="1"/>
        <v>892.46265183902165</v>
      </c>
      <c r="AE55">
        <f>'IDT-1'!F55</f>
        <v>-84</v>
      </c>
      <c r="AF55" s="26"/>
      <c r="AG55">
        <f t="shared" si="2"/>
        <v>808.46265183902165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12.171567305098463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282.28099867433912</v>
      </c>
      <c r="P56" s="77">
        <v>28.969999999999995</v>
      </c>
      <c r="Q56" s="77">
        <v>7.73</v>
      </c>
      <c r="R56" s="80">
        <v>17.700000000000003</v>
      </c>
      <c r="S56" s="80">
        <v>0</v>
      </c>
      <c r="T56" s="78">
        <f>SUMPRODUCT(LTA!F56:AJ56,LTA!F$101:AJ$101,LTA!F$105:AJ$105)</f>
        <v>111.35</v>
      </c>
      <c r="U56" s="78">
        <f>SUMPRODUCT(LTA!F56:AJ56,LTA!F$102:AJ$102,LTA!F$105:AJ$105)</f>
        <v>464.83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-156</v>
      </c>
      <c r="AA56" s="117">
        <f>STOA!J56</f>
        <v>4.3599999999999994</v>
      </c>
      <c r="AB56" s="117">
        <f>-STOA!P56</f>
        <v>0</v>
      </c>
      <c r="AC56">
        <f t="shared" si="0"/>
        <v>10.080314391863103</v>
      </c>
      <c r="AD56">
        <f t="shared" si="1"/>
        <v>822.02496951729984</v>
      </c>
      <c r="AE56">
        <f>'IDT-1'!F56</f>
        <v>-43</v>
      </c>
      <c r="AF56" s="26"/>
      <c r="AG56">
        <f t="shared" si="2"/>
        <v>779.02496951729984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12.171567305098463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283.45124276174101</v>
      </c>
      <c r="P57" s="77">
        <v>28.969999999999995</v>
      </c>
      <c r="Q57" s="77">
        <v>7.73</v>
      </c>
      <c r="R57" s="80">
        <v>17.700000000000003</v>
      </c>
      <c r="S57" s="80">
        <v>0</v>
      </c>
      <c r="T57" s="78">
        <f>SUMPRODUCT(LTA!F57:AJ57,LTA!F$101:AJ$101,LTA!F$105:AJ$105)</f>
        <v>107.85000000000001</v>
      </c>
      <c r="U57" s="78">
        <f>SUMPRODUCT(LTA!F57:AJ57,LTA!F$102:AJ$102,LTA!F$105:AJ$105)</f>
        <v>455.72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-211</v>
      </c>
      <c r="AA57" s="117">
        <f>STOA!J57</f>
        <v>4.3599999999999994</v>
      </c>
      <c r="AB57" s="117">
        <f>-STOA!P57</f>
        <v>0</v>
      </c>
      <c r="AC57">
        <f t="shared" si="0"/>
        <v>11.487773553552984</v>
      </c>
      <c r="AD57">
        <f t="shared" si="1"/>
        <v>870.06775444301195</v>
      </c>
      <c r="AE57">
        <f>'IDT-1'!F57</f>
        <v>-10.956</v>
      </c>
      <c r="AF57" s="26"/>
      <c r="AG57">
        <f t="shared" si="2"/>
        <v>859.11175444301193</v>
      </c>
      <c r="AI57" s="75">
        <f>PXIL!J57</f>
        <v>0</v>
      </c>
      <c r="AJ57" s="75">
        <f>PXIL!P57</f>
        <v>0</v>
      </c>
      <c r="AK57" s="75">
        <f>RTM_IEX!J57</f>
        <v>115.89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12.176323814804547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283.79580676146685</v>
      </c>
      <c r="P58" s="77">
        <v>28.969999999999995</v>
      </c>
      <c r="Q58" s="77">
        <v>7.73</v>
      </c>
      <c r="R58" s="80">
        <v>17.700000000000003</v>
      </c>
      <c r="S58" s="80">
        <v>0</v>
      </c>
      <c r="T58" s="78">
        <f>SUMPRODUCT(LTA!F58:AJ58,LTA!F$101:AJ$101,LTA!F$105:AJ$105)</f>
        <v>102.88</v>
      </c>
      <c r="U58" s="78">
        <f>SUMPRODUCT(LTA!F58:AJ58,LTA!F$102:AJ$102,LTA!F$105:AJ$105)</f>
        <v>452.26000000000005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-230</v>
      </c>
      <c r="AA58" s="117">
        <f>STOA!J58</f>
        <v>4.3599999999999994</v>
      </c>
      <c r="AB58" s="117">
        <f>-STOA!P58</f>
        <v>0</v>
      </c>
      <c r="AC58">
        <f t="shared" si="0"/>
        <v>11.585259996957696</v>
      </c>
      <c r="AD58">
        <f t="shared" si="1"/>
        <v>842.87958850903919</v>
      </c>
      <c r="AE58">
        <f>'IDT-1'!F58</f>
        <v>-2.883</v>
      </c>
      <c r="AF58" s="26"/>
      <c r="AG58">
        <f t="shared" si="2"/>
        <v>839.99658850903916</v>
      </c>
      <c r="AI58" s="75">
        <f>PXIL!J58</f>
        <v>0</v>
      </c>
      <c r="AJ58" s="75">
        <f>PXIL!P58</f>
        <v>0</v>
      </c>
      <c r="AK58" s="75">
        <f>RTM_IEX!J58</f>
        <v>115.88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12.176323814804547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278.92663793764433</v>
      </c>
      <c r="P59" s="77">
        <v>28.969999999999995</v>
      </c>
      <c r="Q59" s="77">
        <v>7.73</v>
      </c>
      <c r="R59" s="80">
        <v>17.700000000000003</v>
      </c>
      <c r="S59" s="80">
        <v>0</v>
      </c>
      <c r="T59" s="78">
        <f>SUMPRODUCT(LTA!F59:AJ59,LTA!F$101:AJ$101,LTA!F$105:AJ$105)</f>
        <v>96.89</v>
      </c>
      <c r="U59" s="78">
        <f>SUMPRODUCT(LTA!F59:AJ59,LTA!F$102:AJ$102,LTA!F$105:AJ$105)</f>
        <v>448.32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-243</v>
      </c>
      <c r="AA59" s="117">
        <f>STOA!J59</f>
        <v>4.2699999999999996</v>
      </c>
      <c r="AB59" s="117">
        <f>-STOA!P59</f>
        <v>0</v>
      </c>
      <c r="AC59">
        <f t="shared" si="0"/>
        <v>11.569650969096596</v>
      </c>
      <c r="AD59">
        <f t="shared" si="1"/>
        <v>815.00602871307763</v>
      </c>
      <c r="AE59">
        <f>'IDT-1'!F59</f>
        <v>0</v>
      </c>
      <c r="AF59" s="26"/>
      <c r="AG59">
        <f t="shared" si="2"/>
        <v>815.00602871307763</v>
      </c>
      <c r="AI59" s="75">
        <f>PXIL!J59</f>
        <v>0</v>
      </c>
      <c r="AJ59" s="75">
        <f>PXIL!P59</f>
        <v>0</v>
      </c>
      <c r="AK59" s="75">
        <f>RTM_IEX!J59</f>
        <v>115.88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12.176323814804547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279.28097329973747</v>
      </c>
      <c r="P60" s="77">
        <v>28.969999999999995</v>
      </c>
      <c r="Q60" s="77">
        <v>7.73</v>
      </c>
      <c r="R60" s="80">
        <v>17.700000000000003</v>
      </c>
      <c r="S60" s="80">
        <v>0</v>
      </c>
      <c r="T60" s="78">
        <f>SUMPRODUCT(LTA!F60:AJ60,LTA!F$101:AJ$101,LTA!F$105:AJ$105)</f>
        <v>90.78</v>
      </c>
      <c r="U60" s="78">
        <f>SUMPRODUCT(LTA!F60:AJ60,LTA!F$102:AJ$102,LTA!F$105:AJ$105)</f>
        <v>443.88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-244</v>
      </c>
      <c r="AA60" s="117">
        <f>STOA!J60</f>
        <v>4.2699999999999996</v>
      </c>
      <c r="AB60" s="117">
        <f>-STOA!P60</f>
        <v>0</v>
      </c>
      <c r="AC60">
        <f t="shared" si="0"/>
        <v>11.913759247805213</v>
      </c>
      <c r="AD60">
        <f t="shared" si="1"/>
        <v>851.75625579646226</v>
      </c>
      <c r="AE60">
        <f>'IDT-1'!F60</f>
        <v>0</v>
      </c>
      <c r="AF60" s="26"/>
      <c r="AG60">
        <f t="shared" si="2"/>
        <v>851.75625579646226</v>
      </c>
      <c r="AI60" s="75">
        <f>PXIL!J60</f>
        <v>0</v>
      </c>
      <c r="AJ60" s="75">
        <f>PXIL!P60</f>
        <v>0</v>
      </c>
      <c r="AK60" s="75">
        <f>RTM_IEX!J60</f>
        <v>164.17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12.176323814804547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278.09644174264167</v>
      </c>
      <c r="P61" s="77">
        <v>28.969999999999995</v>
      </c>
      <c r="Q61" s="77">
        <v>7.73</v>
      </c>
      <c r="R61" s="80">
        <v>17.700000000000003</v>
      </c>
      <c r="S61" s="80">
        <v>0</v>
      </c>
      <c r="T61" s="78">
        <f>SUMPRODUCT(LTA!F61:AJ61,LTA!F$101:AJ$101,LTA!F$105:AJ$105)</f>
        <v>84.15</v>
      </c>
      <c r="U61" s="78">
        <f>SUMPRODUCT(LTA!F61:AJ61,LTA!F$102:AJ$102,LTA!F$105:AJ$105)</f>
        <v>438.7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-238</v>
      </c>
      <c r="AA61" s="117">
        <f>STOA!J61</f>
        <v>4.2699999999999996</v>
      </c>
      <c r="AB61" s="117">
        <f>-STOA!P61</f>
        <v>0</v>
      </c>
      <c r="AC61">
        <f t="shared" si="0"/>
        <v>11.746138604969598</v>
      </c>
      <c r="AD61">
        <f t="shared" si="1"/>
        <v>844.92934488220203</v>
      </c>
      <c r="AE61">
        <f>'IDT-1'!F61</f>
        <v>0</v>
      </c>
      <c r="AF61" s="26"/>
      <c r="AG61">
        <f t="shared" si="2"/>
        <v>844.92934488220203</v>
      </c>
      <c r="AI61" s="75">
        <f>PXIL!J61</f>
        <v>0</v>
      </c>
      <c r="AJ61" s="75">
        <f>PXIL!P61</f>
        <v>0</v>
      </c>
      <c r="AK61" s="75">
        <f>RTM_IEX!J61</f>
        <v>164.17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12.176323814804547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278.09818405984169</v>
      </c>
      <c r="P62" s="77">
        <v>28.969999999999995</v>
      </c>
      <c r="Q62" s="77">
        <v>7.73</v>
      </c>
      <c r="R62" s="80">
        <v>17.700000000000003</v>
      </c>
      <c r="S62" s="80">
        <v>0</v>
      </c>
      <c r="T62" s="78">
        <f>SUMPRODUCT(LTA!F62:AJ62,LTA!F$101:AJ$101,LTA!F$105:AJ$105)</f>
        <v>78.64</v>
      </c>
      <c r="U62" s="78">
        <f>SUMPRODUCT(LTA!F62:AJ62,LTA!F$102:AJ$102,LTA!F$105:AJ$105)</f>
        <v>433.01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-246</v>
      </c>
      <c r="AA62" s="117">
        <f>STOA!J62</f>
        <v>4.2699999999999996</v>
      </c>
      <c r="AB62" s="117">
        <f>-STOA!P62</f>
        <v>0</v>
      </c>
      <c r="AC62">
        <f t="shared" si="0"/>
        <v>11.718618957538521</v>
      </c>
      <c r="AD62">
        <f t="shared" si="1"/>
        <v>825.75860684683312</v>
      </c>
      <c r="AE62">
        <f>'IDT-1'!F62</f>
        <v>0</v>
      </c>
      <c r="AF62" s="26"/>
      <c r="AG62">
        <f t="shared" si="2"/>
        <v>825.75860684683312</v>
      </c>
      <c r="AI62" s="75">
        <f>PXIL!J62</f>
        <v>0</v>
      </c>
      <c r="AJ62" s="75">
        <f>PXIL!P62</f>
        <v>0</v>
      </c>
      <c r="AK62" s="75">
        <f>RTM_IEX!J62</f>
        <v>164.17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12.176323814804547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279.50793106393496</v>
      </c>
      <c r="P63" s="77">
        <v>28.969999999999995</v>
      </c>
      <c r="Q63" s="77">
        <v>7.73</v>
      </c>
      <c r="R63" s="80">
        <v>17.700000000000003</v>
      </c>
      <c r="S63" s="80">
        <v>0</v>
      </c>
      <c r="T63" s="78">
        <f>SUMPRODUCT(LTA!F63:AJ63,LTA!F$101:AJ$101,LTA!F$105:AJ$105)</f>
        <v>71.66</v>
      </c>
      <c r="U63" s="78">
        <f>SUMPRODUCT(LTA!F63:AJ63,LTA!F$102:AJ$102,LTA!F$105:AJ$105)</f>
        <v>422.5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4.3599999999999994</v>
      </c>
      <c r="AB63" s="117">
        <f>-STOA!P63</f>
        <v>0</v>
      </c>
      <c r="AC63">
        <f t="shared" si="0"/>
        <v>9.0145646633779304</v>
      </c>
      <c r="AD63">
        <f t="shared" si="1"/>
        <v>774.30240814508704</v>
      </c>
      <c r="AE63">
        <f>'IDT-1'!F63</f>
        <v>-2.883</v>
      </c>
      <c r="AF63" s="26"/>
      <c r="AG63">
        <f t="shared" si="2"/>
        <v>771.419408145087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12.176323814804547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380.26593245848187</v>
      </c>
      <c r="P64" s="77">
        <v>75.027128917460672</v>
      </c>
      <c r="Q64" s="77">
        <v>26.72</v>
      </c>
      <c r="R64" s="80">
        <v>17.700000000000003</v>
      </c>
      <c r="S64" s="80">
        <v>0</v>
      </c>
      <c r="T64" s="78">
        <f>SUMPRODUCT(LTA!F64:AJ64,LTA!F$101:AJ$101,LTA!F$105:AJ$105)</f>
        <v>61.43</v>
      </c>
      <c r="U64" s="78">
        <f>SUMPRODUCT(LTA!F64:AJ64,LTA!F$102:AJ$102,LTA!F$105:AJ$105)</f>
        <v>418.00000000000006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-362</v>
      </c>
      <c r="AA64" s="117">
        <f>STOA!J64</f>
        <v>4.3599999999999994</v>
      </c>
      <c r="AB64" s="117">
        <f>-STOA!P64</f>
        <v>0</v>
      </c>
      <c r="AC64">
        <f t="shared" si="0"/>
        <v>13.512364670494865</v>
      </c>
      <c r="AD64">
        <f t="shared" si="1"/>
        <v>794.76973844997769</v>
      </c>
      <c r="AE64">
        <f>'IDT-1'!F64</f>
        <v>-9.8030000000000008</v>
      </c>
      <c r="AF64" s="26"/>
      <c r="AG64">
        <f t="shared" si="2"/>
        <v>784.9667384499777</v>
      </c>
      <c r="AI64" s="75">
        <f>PXIL!J64</f>
        <v>0</v>
      </c>
      <c r="AJ64" s="75">
        <f>PXIL!P64</f>
        <v>0</v>
      </c>
      <c r="AK64" s="75">
        <f>RTM_IEX!J64</f>
        <v>115.89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12.171567305098463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445.11753187737577</v>
      </c>
      <c r="P65" s="77">
        <v>75.027128917460672</v>
      </c>
      <c r="Q65" s="77">
        <v>26.72</v>
      </c>
      <c r="R65" s="80">
        <v>17.700000000000003</v>
      </c>
      <c r="S65" s="80">
        <v>0</v>
      </c>
      <c r="T65" s="78">
        <f>SUMPRODUCT(LTA!F65:AJ65,LTA!F$101:AJ$101,LTA!F$105:AJ$105)</f>
        <v>54.36</v>
      </c>
      <c r="U65" s="78">
        <f>SUMPRODUCT(LTA!F65:AJ65,LTA!F$102:AJ$102,LTA!F$105:AJ$105)</f>
        <v>438.77000000000004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-333</v>
      </c>
      <c r="AA65" s="117">
        <f>STOA!J65</f>
        <v>4.3599999999999994</v>
      </c>
      <c r="AB65" s="117">
        <f>-STOA!P65</f>
        <v>0</v>
      </c>
      <c r="AC65">
        <f t="shared" si="0"/>
        <v>12.926279189952055</v>
      </c>
      <c r="AD65">
        <f t="shared" si="1"/>
        <v>787.01266683970846</v>
      </c>
      <c r="AE65">
        <f>'IDT-1'!F65</f>
        <v>-28</v>
      </c>
      <c r="AF65" s="26"/>
      <c r="AG65">
        <f t="shared" si="2"/>
        <v>759.01266683970846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12.171567305098463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445.94917115417576</v>
      </c>
      <c r="P66" s="77">
        <v>75.027128917460672</v>
      </c>
      <c r="Q66" s="77">
        <v>26.72</v>
      </c>
      <c r="R66" s="80">
        <v>17.700000000000003</v>
      </c>
      <c r="S66" s="80">
        <v>0</v>
      </c>
      <c r="T66" s="78">
        <f>SUMPRODUCT(LTA!F66:AJ66,LTA!F$101:AJ$101,LTA!F$105:AJ$105)</f>
        <v>47.86</v>
      </c>
      <c r="U66" s="78">
        <f>SUMPRODUCT(LTA!F66:AJ66,LTA!F$102:AJ$102,LTA!F$105:AJ$105)</f>
        <v>452.40000000000003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-275</v>
      </c>
      <c r="AA66" s="117">
        <f>STOA!J66</f>
        <v>4.3599999999999994</v>
      </c>
      <c r="AB66" s="117">
        <f>-STOA!P66</f>
        <v>0</v>
      </c>
      <c r="AC66">
        <f t="shared" si="0"/>
        <v>12.651426219300566</v>
      </c>
      <c r="AD66">
        <f t="shared" si="1"/>
        <v>872.56915908716007</v>
      </c>
      <c r="AE66">
        <f>'IDT-1'!F66</f>
        <v>-74</v>
      </c>
      <c r="AF66" s="26"/>
      <c r="AG66">
        <f t="shared" si="2"/>
        <v>798.56915908716007</v>
      </c>
      <c r="AI66" s="75">
        <f>PXIL!J66</f>
        <v>0</v>
      </c>
      <c r="AJ66" s="75">
        <f>PXIL!P66</f>
        <v>0</v>
      </c>
      <c r="AK66" s="75">
        <f>RTM_IEX!J66</f>
        <v>19.32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12.171567305098463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69.596820030154888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448.52836359154469</v>
      </c>
      <c r="P67" s="77">
        <v>75.027128917460672</v>
      </c>
      <c r="Q67" s="77">
        <v>26.72</v>
      </c>
      <c r="R67" s="80">
        <v>17.700000000000003</v>
      </c>
      <c r="S67" s="80">
        <v>0</v>
      </c>
      <c r="T67" s="78">
        <f>SUMPRODUCT(LTA!F67:AJ67,LTA!F$101:AJ$101,LTA!F$105:AJ$105)</f>
        <v>38.620000000000005</v>
      </c>
      <c r="U67" s="78">
        <f>SUMPRODUCT(LTA!F67:AJ67,LTA!F$102:AJ$102,LTA!F$105:AJ$105)</f>
        <v>443.24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-257</v>
      </c>
      <c r="AA67" s="117">
        <f>STOA!J67</f>
        <v>4.3599999999999994</v>
      </c>
      <c r="AB67" s="117">
        <f>-STOA!P67</f>
        <v>0</v>
      </c>
      <c r="AC67">
        <f t="shared" si="0"/>
        <v>12.810848567165392</v>
      </c>
      <c r="AD67">
        <f t="shared" si="1"/>
        <v>806.15303127709331</v>
      </c>
      <c r="AE67">
        <f>'IDT-1'!F67</f>
        <v>-80</v>
      </c>
      <c r="AF67" s="26"/>
      <c r="AG67">
        <f t="shared" si="2"/>
        <v>726.15303127709331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12.171567305098463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453.69873228114926</v>
      </c>
      <c r="P68" s="77">
        <v>75.027128917460672</v>
      </c>
      <c r="Q68" s="77">
        <v>26.72</v>
      </c>
      <c r="R68" s="80">
        <v>17.700000000000003</v>
      </c>
      <c r="S68" s="80">
        <v>0</v>
      </c>
      <c r="T68" s="78">
        <f>SUMPRODUCT(LTA!F68:AJ68,LTA!F$101:AJ$101,LTA!F$105:AJ$105)</f>
        <v>31.26</v>
      </c>
      <c r="U68" s="78">
        <f>SUMPRODUCT(LTA!F68:AJ68,LTA!F$102:AJ$102,LTA!F$105:AJ$105)</f>
        <v>432.93000000000006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-225</v>
      </c>
      <c r="AA68" s="117">
        <f>STOA!J68</f>
        <v>4.3599999999999994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12.017235992424876</v>
      </c>
      <c r="AD68">
        <f t="shared" ref="AD68:AD98" si="4">SUM(B68:AB68,AI68:AR68)-AC68</f>
        <v>871.44701254143865</v>
      </c>
      <c r="AE68">
        <f>'IDT-1'!F68</f>
        <v>-107</v>
      </c>
      <c r="AF68" s="26"/>
      <c r="AG68">
        <f t="shared" ref="AG68:AG98" si="5">SUM(AD68:AF68)</f>
        <v>764.44701254143865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12.171567305098463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463.9786126170772</v>
      </c>
      <c r="P69" s="77">
        <v>75.027128917460672</v>
      </c>
      <c r="Q69" s="77">
        <v>26.72</v>
      </c>
      <c r="R69" s="80">
        <v>12.779999999999998</v>
      </c>
      <c r="S69" s="80">
        <v>0</v>
      </c>
      <c r="T69" s="78">
        <f>SUMPRODUCT(LTA!F69:AJ69,LTA!F$101:AJ$101,LTA!F$105:AJ$105)</f>
        <v>21.660000000000004</v>
      </c>
      <c r="U69" s="78">
        <f>SUMPRODUCT(LTA!F69:AJ69,LTA!F$102:AJ$102,LTA!F$105:AJ$105)</f>
        <v>420.92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-277</v>
      </c>
      <c r="AA69" s="117">
        <f>STOA!J69</f>
        <v>4.3599999999999994</v>
      </c>
      <c r="AB69" s="117">
        <f>-STOA!P69</f>
        <v>0</v>
      </c>
      <c r="AC69">
        <f t="shared" si="3"/>
        <v>12.291506932924216</v>
      </c>
      <c r="AD69">
        <f t="shared" si="4"/>
        <v>807.9226219368669</v>
      </c>
      <c r="AE69">
        <f>'IDT-1'!F69</f>
        <v>-47</v>
      </c>
      <c r="AF69" s="26"/>
      <c r="AG69">
        <f t="shared" si="5"/>
        <v>760.9226219368669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12.171567305098463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479.47181757507258</v>
      </c>
      <c r="P70" s="77">
        <v>75.027128917460672</v>
      </c>
      <c r="Q70" s="77">
        <v>26.72</v>
      </c>
      <c r="R70" s="80">
        <v>6.6174819322936473</v>
      </c>
      <c r="S70" s="80">
        <v>0</v>
      </c>
      <c r="T70" s="78">
        <f>SUMPRODUCT(LTA!F70:AJ70,LTA!F$101:AJ$101,LTA!F$105:AJ$105)</f>
        <v>16.39</v>
      </c>
      <c r="U70" s="78">
        <f>SUMPRODUCT(LTA!F70:AJ70,LTA!F$102:AJ$102,LTA!F$105:AJ$105)</f>
        <v>412.45000000000005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-202</v>
      </c>
      <c r="AA70" s="117">
        <f>STOA!J70</f>
        <v>4.3599999999999994</v>
      </c>
      <c r="AB70" s="117">
        <f>-STOA!P70</f>
        <v>0</v>
      </c>
      <c r="AC70">
        <f t="shared" si="3"/>
        <v>11.631236051005091</v>
      </c>
      <c r="AD70">
        <f t="shared" si="4"/>
        <v>874.1735797090754</v>
      </c>
      <c r="AE70">
        <f>'IDT-1'!F70</f>
        <v>-112</v>
      </c>
      <c r="AF70" s="26"/>
      <c r="AG70">
        <f t="shared" si="5"/>
        <v>762.1735797090754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12.171567305098463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69.596820030154888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493.94610188282604</v>
      </c>
      <c r="P71" s="77">
        <v>75.027128917460672</v>
      </c>
      <c r="Q71" s="77">
        <v>26.72</v>
      </c>
      <c r="R71" s="80">
        <v>2.68</v>
      </c>
      <c r="S71" s="80">
        <v>0</v>
      </c>
      <c r="T71" s="78">
        <f>SUMPRODUCT(LTA!F71:AJ71,LTA!F$101:AJ$101,LTA!F$105:AJ$105)</f>
        <v>12.21</v>
      </c>
      <c r="U71" s="78">
        <f>SUMPRODUCT(LTA!F71:AJ71,LTA!F$102:AJ$102,LTA!F$105:AJ$105)</f>
        <v>405.65000000000003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-252</v>
      </c>
      <c r="AA71" s="117">
        <f>STOA!J71</f>
        <v>4.3599999999999994</v>
      </c>
      <c r="AB71" s="117">
        <f>-STOA!P71</f>
        <v>0</v>
      </c>
      <c r="AC71">
        <f t="shared" si="3"/>
        <v>12.541398375185972</v>
      </c>
      <c r="AD71">
        <f t="shared" si="4"/>
        <v>906.38021976035429</v>
      </c>
      <c r="AE71">
        <f>'IDT-1'!F71</f>
        <v>-189</v>
      </c>
      <c r="AF71" s="26"/>
      <c r="AG71">
        <f t="shared" si="5"/>
        <v>717.38021976035429</v>
      </c>
      <c r="AI71" s="75">
        <f>PXIL!J71</f>
        <v>0</v>
      </c>
      <c r="AJ71" s="75">
        <f>PXIL!P71</f>
        <v>0</v>
      </c>
      <c r="AK71" s="75">
        <f>RTM_IEX!J71</f>
        <v>68.56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12.171567305098463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69.596820030154888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510.86840515641711</v>
      </c>
      <c r="P72" s="77">
        <v>75.027128917460672</v>
      </c>
      <c r="Q72" s="77">
        <v>26.72</v>
      </c>
      <c r="R72" s="80">
        <v>0.1</v>
      </c>
      <c r="S72" s="80">
        <v>0</v>
      </c>
      <c r="T72" s="78">
        <f>SUMPRODUCT(LTA!F72:AJ72,LTA!F$101:AJ$101,LTA!F$105:AJ$105)</f>
        <v>6.38</v>
      </c>
      <c r="U72" s="78">
        <f>SUMPRODUCT(LTA!F72:AJ72,LTA!F$102:AJ$102,LTA!F$105:AJ$105)</f>
        <v>400.38000000000005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-162</v>
      </c>
      <c r="AA72" s="117">
        <f>STOA!J72</f>
        <v>4.3599999999999994</v>
      </c>
      <c r="AB72" s="117">
        <f>-STOA!P72</f>
        <v>0</v>
      </c>
      <c r="AC72">
        <f t="shared" si="3"/>
        <v>12.170419166995995</v>
      </c>
      <c r="AD72">
        <f t="shared" si="4"/>
        <v>1045.3935022421351</v>
      </c>
      <c r="AE72">
        <f>'IDT-1'!F72</f>
        <v>-264</v>
      </c>
      <c r="AF72" s="26"/>
      <c r="AG72">
        <f t="shared" si="5"/>
        <v>781.39350224213513</v>
      </c>
      <c r="AI72" s="75">
        <f>PXIL!J72</f>
        <v>0</v>
      </c>
      <c r="AJ72" s="75">
        <f>PXIL!P72</f>
        <v>0</v>
      </c>
      <c r="AK72" s="75">
        <f>RTM_IEX!J72</f>
        <v>113.96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12.171567305098463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69.596883814640705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544.52694741399273</v>
      </c>
      <c r="P73" s="77">
        <v>75.027128917460672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400.27000000000004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-32</v>
      </c>
      <c r="AA73" s="117">
        <f>STOA!J73</f>
        <v>4.3599999999999994</v>
      </c>
      <c r="AB73" s="117">
        <f>-STOA!P73</f>
        <v>0</v>
      </c>
      <c r="AC73">
        <f t="shared" si="3"/>
        <v>10.332138322280747</v>
      </c>
      <c r="AD73">
        <f t="shared" si="4"/>
        <v>1099.4903891289118</v>
      </c>
      <c r="AE73">
        <f>'IDT-1'!F73</f>
        <v>-299</v>
      </c>
      <c r="AF73" s="26"/>
      <c r="AG73">
        <f t="shared" si="5"/>
        <v>800.49038912891183</v>
      </c>
      <c r="AI73" s="75">
        <f>PXIL!J73</f>
        <v>0</v>
      </c>
      <c r="AJ73" s="75">
        <f>PXIL!P73</f>
        <v>0</v>
      </c>
      <c r="AK73" s="75">
        <f>RTM_IEX!J73</f>
        <v>5.79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12.171567305098463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69.596820030154888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571.775288799176</v>
      </c>
      <c r="P74" s="77">
        <v>75.027128917460672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400.25000000000006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-100.7</v>
      </c>
      <c r="AA74" s="117">
        <f>STOA!J74</f>
        <v>4.3599999999999994</v>
      </c>
      <c r="AB74" s="117">
        <f>-STOA!P74</f>
        <v>0</v>
      </c>
      <c r="AC74">
        <f t="shared" si="3"/>
        <v>11.282786525941702</v>
      </c>
      <c r="AD74">
        <f t="shared" si="4"/>
        <v>1068.5580185259482</v>
      </c>
      <c r="AE74">
        <f>'IDT-1'!F74</f>
        <v>-253</v>
      </c>
      <c r="AF74" s="26"/>
      <c r="AG74">
        <f t="shared" si="5"/>
        <v>815.55801852594823</v>
      </c>
      <c r="AI74" s="75">
        <f>PXIL!J74</f>
        <v>0</v>
      </c>
      <c r="AJ74" s="75">
        <f>PXIL!P74</f>
        <v>0</v>
      </c>
      <c r="AK74" s="75">
        <f>RTM_IEX!J74</f>
        <v>19.309999999999999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8.3923072248257142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69.596820030154888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571.77776237133082</v>
      </c>
      <c r="P75" s="77">
        <v>75.027128917460672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400.40000000000003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-365</v>
      </c>
      <c r="AA75" s="117">
        <f>STOA!J75</f>
        <v>4.3599999999999994</v>
      </c>
      <c r="AB75" s="117">
        <f>-STOA!P75</f>
        <v>0</v>
      </c>
      <c r="AC75">
        <f t="shared" si="3"/>
        <v>14.146567908786489</v>
      </c>
      <c r="AD75">
        <f t="shared" si="4"/>
        <v>860.1774506349858</v>
      </c>
      <c r="AE75">
        <f>'IDT-1'!F75</f>
        <v>-30</v>
      </c>
      <c r="AF75" s="26"/>
      <c r="AG75">
        <f t="shared" si="5"/>
        <v>830.1774506349858</v>
      </c>
      <c r="AI75" s="75">
        <f>PXIL!J75</f>
        <v>0</v>
      </c>
      <c r="AJ75" s="75">
        <f>PXIL!P75</f>
        <v>0</v>
      </c>
      <c r="AK75" s="75">
        <f>RTM_IEX!J75</f>
        <v>83.05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8.3923072248257142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69.596820030154888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571.80827292536799</v>
      </c>
      <c r="P76" s="77">
        <v>75.027128917460672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398.33000000000004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-340</v>
      </c>
      <c r="AA76" s="117">
        <f>STOA!J76</f>
        <v>4.3599999999999994</v>
      </c>
      <c r="AB76" s="117">
        <f>-STOA!P76</f>
        <v>0</v>
      </c>
      <c r="AC76">
        <f t="shared" si="3"/>
        <v>13.949171213607132</v>
      </c>
      <c r="AD76">
        <f t="shared" si="4"/>
        <v>888.16535788420242</v>
      </c>
      <c r="AE76">
        <f>'IDT-1'!F76</f>
        <v>-25</v>
      </c>
      <c r="AF76" s="26"/>
      <c r="AG76">
        <f t="shared" si="5"/>
        <v>863.16535788420242</v>
      </c>
      <c r="AI76" s="75">
        <f>PXIL!J76</f>
        <v>0</v>
      </c>
      <c r="AJ76" s="75">
        <f>PXIL!P76</f>
        <v>0</v>
      </c>
      <c r="AK76" s="75">
        <f>RTM_IEX!J76</f>
        <v>87.88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8.3923072248257142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69.596820030154888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572.65952625316936</v>
      </c>
      <c r="P77" s="77">
        <v>75.209999999999994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398.24000000000007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-340</v>
      </c>
      <c r="AA77" s="117">
        <f>STOA!J77</f>
        <v>4.3599999999999994</v>
      </c>
      <c r="AB77" s="117">
        <f>-STOA!P77</f>
        <v>0</v>
      </c>
      <c r="AC77">
        <f t="shared" si="3"/>
        <v>13.999895508418131</v>
      </c>
      <c r="AD77">
        <f t="shared" si="4"/>
        <v>893.8787579997321</v>
      </c>
      <c r="AE77">
        <f>'IDT-1'!F77</f>
        <v>0</v>
      </c>
      <c r="AF77" s="26"/>
      <c r="AG77">
        <f t="shared" si="5"/>
        <v>893.8787579997321</v>
      </c>
      <c r="AI77" s="75">
        <f>PXIL!J77</f>
        <v>0</v>
      </c>
      <c r="AJ77" s="75">
        <f>PXIL!P77</f>
        <v>0</v>
      </c>
      <c r="AK77" s="75">
        <f>RTM_IEX!J77</f>
        <v>92.7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8.12103381908166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69.596820030154888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572.51153236750372</v>
      </c>
      <c r="P78" s="77">
        <v>75.209999999999994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398.13000000000005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-326</v>
      </c>
      <c r="AA78" s="117">
        <f>STOA!J78</f>
        <v>4.3599999999999994</v>
      </c>
      <c r="AB78" s="117">
        <f>-STOA!P78</f>
        <v>0</v>
      </c>
      <c r="AC78">
        <f t="shared" si="3"/>
        <v>13.43763217094299</v>
      </c>
      <c r="AD78">
        <f t="shared" si="4"/>
        <v>858.67175404579757</v>
      </c>
      <c r="AE78">
        <f>'IDT-1'!F78</f>
        <v>-4</v>
      </c>
      <c r="AF78" s="26"/>
      <c r="AG78">
        <f t="shared" si="5"/>
        <v>854.67175404579757</v>
      </c>
      <c r="AI78" s="75">
        <f>PXIL!J78</f>
        <v>0</v>
      </c>
      <c r="AJ78" s="75">
        <f>PXIL!P78</f>
        <v>0</v>
      </c>
      <c r="AK78" s="75">
        <f>RTM_IEX!J78</f>
        <v>43.46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69.596876822975105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566.22860045796142</v>
      </c>
      <c r="P79" s="77">
        <v>75.209999999999994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-331</v>
      </c>
      <c r="AA79" s="117">
        <f>STOA!J79</f>
        <v>4.3599999999999994</v>
      </c>
      <c r="AB79" s="117">
        <f>-STOA!P79</f>
        <v>0</v>
      </c>
      <c r="AC79">
        <f t="shared" si="3"/>
        <v>13.588436059489172</v>
      </c>
      <c r="AD79">
        <f t="shared" si="4"/>
        <v>865.61336503625193</v>
      </c>
      <c r="AE79">
        <f>'IDT-1'!F79</f>
        <v>-3</v>
      </c>
      <c r="AF79" s="26"/>
      <c r="AG79">
        <f t="shared" si="5"/>
        <v>862.61336503625193</v>
      </c>
      <c r="AI79" s="75">
        <f>PXIL!J79</f>
        <v>0</v>
      </c>
      <c r="AJ79" s="75">
        <f>PXIL!P79</f>
        <v>0</v>
      </c>
      <c r="AK79" s="75">
        <f>RTM_IEX!J79</f>
        <v>57.94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69.596876822975105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544.54483842217439</v>
      </c>
      <c r="P80" s="77">
        <v>75.209999999999994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-241</v>
      </c>
      <c r="AA80" s="117">
        <f>STOA!J80</f>
        <v>4.3599999999999994</v>
      </c>
      <c r="AB80" s="117">
        <f>-STOA!P80</f>
        <v>0</v>
      </c>
      <c r="AC80">
        <f t="shared" si="3"/>
        <v>13.031987476576669</v>
      </c>
      <c r="AD80">
        <f t="shared" si="4"/>
        <v>983.7360515833775</v>
      </c>
      <c r="AE80">
        <f>'IDT-1'!F80</f>
        <v>-76</v>
      </c>
      <c r="AF80" s="26"/>
      <c r="AG80">
        <f t="shared" si="5"/>
        <v>907.7360515833775</v>
      </c>
      <c r="AI80" s="75">
        <f>PXIL!J80</f>
        <v>0</v>
      </c>
      <c r="AJ80" s="75">
        <f>PXIL!P80</f>
        <v>0</v>
      </c>
      <c r="AK80" s="75">
        <f>RTM_IEX!J80</f>
        <v>107.19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69.596876822975105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527.93848761490369</v>
      </c>
      <c r="P81" s="77">
        <v>75.209999999999994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397.99000000000007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-146</v>
      </c>
      <c r="AA81" s="117">
        <f>STOA!J81</f>
        <v>4.3599999999999994</v>
      </c>
      <c r="AB81" s="117">
        <f>-STOA!P81</f>
        <v>0</v>
      </c>
      <c r="AC81">
        <f t="shared" si="3"/>
        <v>11.15028547486413</v>
      </c>
      <c r="AD81">
        <f t="shared" si="4"/>
        <v>962.63140277781929</v>
      </c>
      <c r="AE81">
        <f>'IDT-1'!F81</f>
        <v>-148</v>
      </c>
      <c r="AF81" s="26"/>
      <c r="AG81">
        <f t="shared" si="5"/>
        <v>814.63140277781929</v>
      </c>
      <c r="AI81" s="75">
        <f>PXIL!J81</f>
        <v>0</v>
      </c>
      <c r="AJ81" s="75">
        <f>PXIL!P81</f>
        <v>0</v>
      </c>
      <c r="AK81" s="75">
        <f>RTM_IEX!J81</f>
        <v>5.79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69.596876822975105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512.18075949328579</v>
      </c>
      <c r="P82" s="77">
        <v>75.209999999999994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398.02000000000004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-140</v>
      </c>
      <c r="AA82" s="117">
        <f>STOA!J82</f>
        <v>4.3599999999999994</v>
      </c>
      <c r="AB82" s="117">
        <f>-STOA!P82</f>
        <v>0</v>
      </c>
      <c r="AC82">
        <f t="shared" si="3"/>
        <v>11.553450844975307</v>
      </c>
      <c r="AD82">
        <f t="shared" si="4"/>
        <v>1020.0957527763842</v>
      </c>
      <c r="AE82">
        <f>'IDT-1'!F82</f>
        <v>-160</v>
      </c>
      <c r="AF82" s="26"/>
      <c r="AG82">
        <f t="shared" si="5"/>
        <v>860.09575277638419</v>
      </c>
      <c r="AI82" s="75">
        <f>PXIL!J82</f>
        <v>0</v>
      </c>
      <c r="AJ82" s="75">
        <f>PXIL!P82</f>
        <v>0</v>
      </c>
      <c r="AK82" s="75">
        <f>RTM_IEX!J82</f>
        <v>73.39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488.55452150930364</v>
      </c>
      <c r="P83" s="77">
        <v>75.02000000000001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400.9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</v>
      </c>
      <c r="AA83" s="117">
        <f>STOA!J83</f>
        <v>4.45</v>
      </c>
      <c r="AB83" s="117">
        <f>-STOA!P83</f>
        <v>0</v>
      </c>
      <c r="AC83">
        <f t="shared" si="3"/>
        <v>10.289143202351875</v>
      </c>
      <c r="AD83">
        <f t="shared" si="4"/>
        <v>976.12376564220517</v>
      </c>
      <c r="AE83">
        <f>'IDT-1'!F83</f>
        <v>-235</v>
      </c>
      <c r="AF83" s="26"/>
      <c r="AG83">
        <f t="shared" si="5"/>
        <v>741.12376564220517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-62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479.55873087938579</v>
      </c>
      <c r="P84" s="77">
        <v>75.02000000000001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401.06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4.45</v>
      </c>
      <c r="AB84" s="117">
        <f>-STOA!P84</f>
        <v>0</v>
      </c>
      <c r="AC84">
        <f t="shared" si="3"/>
        <v>9.9361662916205429</v>
      </c>
      <c r="AD84">
        <f t="shared" si="4"/>
        <v>998.64095192301852</v>
      </c>
      <c r="AE84">
        <f>'IDT-1'!F84</f>
        <v>-238</v>
      </c>
      <c r="AF84" s="26"/>
      <c r="AG84">
        <f t="shared" si="5"/>
        <v>760.64095192301852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468.07639060307076</v>
      </c>
      <c r="P85" s="77">
        <v>75.02000000000001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401.21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4.45</v>
      </c>
      <c r="AB85" s="117">
        <f>-STOA!P85</f>
        <v>0</v>
      </c>
      <c r="AC85">
        <f t="shared" si="3"/>
        <v>10.18268867055459</v>
      </c>
      <c r="AD85">
        <f t="shared" si="4"/>
        <v>948.06208926776958</v>
      </c>
      <c r="AE85">
        <f>'IDT-1'!F85</f>
        <v>-226</v>
      </c>
      <c r="AF85" s="26"/>
      <c r="AG85">
        <f t="shared" si="5"/>
        <v>722.06208926776958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-99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468.1387213712834</v>
      </c>
      <c r="P86" s="77">
        <v>75.02000000000001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401.31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4.45</v>
      </c>
      <c r="AB86" s="117">
        <f>-STOA!P86</f>
        <v>0</v>
      </c>
      <c r="AC86">
        <f t="shared" si="3"/>
        <v>10.175239053792666</v>
      </c>
      <c r="AD86">
        <f t="shared" si="4"/>
        <v>949.23186965274408</v>
      </c>
      <c r="AE86">
        <f>'IDT-1'!F86</f>
        <v>-198</v>
      </c>
      <c r="AF86" s="26"/>
      <c r="AG86">
        <f t="shared" si="5"/>
        <v>751.23186965274408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-98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459.18346876351359</v>
      </c>
      <c r="P87" s="77">
        <v>75.02000000000001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401.57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4.45</v>
      </c>
      <c r="AB87" s="117">
        <f>-STOA!P87</f>
        <v>0</v>
      </c>
      <c r="AC87">
        <f t="shared" si="3"/>
        <v>11.110827368374558</v>
      </c>
      <c r="AD87">
        <f t="shared" si="4"/>
        <v>825.60102873039239</v>
      </c>
      <c r="AE87">
        <f>'IDT-1'!F87</f>
        <v>-130.69999999999999</v>
      </c>
      <c r="AF87" s="26"/>
      <c r="AG87">
        <f t="shared" si="5"/>
        <v>694.90102873039245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-212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392.63679451930358</v>
      </c>
      <c r="P88" s="77">
        <v>75.02000000000001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360.21999999999997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4.45</v>
      </c>
      <c r="AB88" s="117">
        <f>-STOA!P88</f>
        <v>0</v>
      </c>
      <c r="AC88">
        <f t="shared" si="3"/>
        <v>8.929156213700729</v>
      </c>
      <c r="AD88">
        <f t="shared" si="4"/>
        <v>837.00192354042679</v>
      </c>
      <c r="AE88">
        <f>'IDT-1'!F88</f>
        <v>-136.792</v>
      </c>
      <c r="AF88" s="26"/>
      <c r="AG88">
        <f t="shared" si="5"/>
        <v>700.20992354042676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-84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330.79964606926819</v>
      </c>
      <c r="P89" s="77">
        <v>75.02000000000001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360.09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4.45</v>
      </c>
      <c r="AB89" s="117">
        <f>-STOA!P89</f>
        <v>0</v>
      </c>
      <c r="AC89">
        <f t="shared" si="3"/>
        <v>7.7978888908755284</v>
      </c>
      <c r="AD89">
        <f t="shared" si="4"/>
        <v>842.1660424132167</v>
      </c>
      <c r="AE89">
        <f>'IDT-1'!F89</f>
        <v>-122.468</v>
      </c>
      <c r="AF89" s="26"/>
      <c r="AG89">
        <f t="shared" si="5"/>
        <v>719.69804241321674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330.83710509770361</v>
      </c>
      <c r="P90" s="77">
        <v>75.02000000000001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359.99999999999994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4.45</v>
      </c>
      <c r="AB90" s="117">
        <f>-STOA!P90</f>
        <v>0</v>
      </c>
      <c r="AC90">
        <f t="shared" si="3"/>
        <v>8.1703078862579623</v>
      </c>
      <c r="AD90">
        <f t="shared" si="4"/>
        <v>799.74108244626962</v>
      </c>
      <c r="AE90">
        <f>'IDT-1'!F90</f>
        <v>-137</v>
      </c>
      <c r="AF90" s="26"/>
      <c r="AG90">
        <f t="shared" si="5"/>
        <v>662.74108244626962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311.62162290651889</v>
      </c>
      <c r="P91" s="77">
        <v>75.02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359.7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4.47</v>
      </c>
      <c r="AB91" s="117">
        <f>-STOA!P91</f>
        <v>0</v>
      </c>
      <c r="AC91">
        <f t="shared" si="3"/>
        <v>8.0431382805865148</v>
      </c>
      <c r="AD91">
        <f t="shared" si="4"/>
        <v>775.37276986075642</v>
      </c>
      <c r="AE91">
        <f>'IDT-1'!F91</f>
        <v>-154.404</v>
      </c>
      <c r="AF91" s="26"/>
      <c r="AG91">
        <f t="shared" si="5"/>
        <v>620.96876986075642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9.1958165728077237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308.22686277702206</v>
      </c>
      <c r="P92" s="77">
        <v>28.97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359.44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4.47</v>
      </c>
      <c r="AB92" s="117">
        <f>-STOA!P92</f>
        <v>0</v>
      </c>
      <c r="AC92">
        <f t="shared" si="3"/>
        <v>7.288143999692049</v>
      </c>
      <c r="AD92">
        <f t="shared" si="4"/>
        <v>718.45725327986338</v>
      </c>
      <c r="AE92">
        <f>'IDT-1'!F92</f>
        <v>-114</v>
      </c>
      <c r="AF92" s="26"/>
      <c r="AG92">
        <f t="shared" si="5"/>
        <v>604.45725327986338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-51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308.36210715869277</v>
      </c>
      <c r="P93" s="77">
        <v>28.97</v>
      </c>
      <c r="Q93" s="77">
        <v>7.73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359.29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-21</v>
      </c>
      <c r="AA93" s="117">
        <f>STOA!J93</f>
        <v>4.47</v>
      </c>
      <c r="AB93" s="117">
        <f>-STOA!P93</f>
        <v>0</v>
      </c>
      <c r="AC93">
        <f t="shared" si="3"/>
        <v>8.0066947034261453</v>
      </c>
      <c r="AD93">
        <f t="shared" si="4"/>
        <v>642.69969769009072</v>
      </c>
      <c r="AE93">
        <f>'IDT-1'!F93</f>
        <v>-68.043000000000006</v>
      </c>
      <c r="AF93" s="26"/>
      <c r="AG93">
        <f t="shared" si="5"/>
        <v>574.65669769009071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-108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308.40219751701852</v>
      </c>
      <c r="P94" s="77">
        <v>28.97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359.18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-52</v>
      </c>
      <c r="AA94" s="117">
        <f>STOA!J94</f>
        <v>4.47</v>
      </c>
      <c r="AB94" s="117">
        <f>-STOA!P94</f>
        <v>0</v>
      </c>
      <c r="AC94">
        <f t="shared" si="3"/>
        <v>7.7663700554801371</v>
      </c>
      <c r="AD94">
        <f t="shared" si="4"/>
        <v>669.87011269636241</v>
      </c>
      <c r="AE94">
        <f>'IDT-1'!F94</f>
        <v>-59</v>
      </c>
      <c r="AF94" s="26"/>
      <c r="AG94">
        <f t="shared" si="5"/>
        <v>610.87011269636241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314.86548990512847</v>
      </c>
      <c r="P95" s="77">
        <v>29.640000000000004</v>
      </c>
      <c r="Q95" s="77">
        <v>7.9086029671494167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359.26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-105</v>
      </c>
      <c r="AA95" s="117">
        <f>STOA!J95</f>
        <v>4.47</v>
      </c>
      <c r="AB95" s="117">
        <f>-STOA!P95</f>
        <v>0</v>
      </c>
      <c r="AC95">
        <f t="shared" si="3"/>
        <v>8.7458658693925369</v>
      </c>
      <c r="AD95">
        <f t="shared" si="4"/>
        <v>573.28251223770928</v>
      </c>
      <c r="AE95">
        <f>'IDT-1'!F95</f>
        <v>-29.984999999999999</v>
      </c>
      <c r="AF95" s="26"/>
      <c r="AG95">
        <f t="shared" si="5"/>
        <v>543.29751223770927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314.85315977746086</v>
      </c>
      <c r="P96" s="77">
        <v>29.640000000000004</v>
      </c>
      <c r="Q96" s="77">
        <v>7.9086029671494167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-150</v>
      </c>
      <c r="AA96" s="117">
        <f>STOA!J96</f>
        <v>4.47</v>
      </c>
      <c r="AB96" s="117">
        <f>-STOA!P96</f>
        <v>0</v>
      </c>
      <c r="AC96">
        <f t="shared" si="3"/>
        <v>8.9113617871907742</v>
      </c>
      <c r="AD96">
        <f t="shared" si="4"/>
        <v>553.75468619224353</v>
      </c>
      <c r="AE96">
        <f>'IDT-1'!F96</f>
        <v>-12.109</v>
      </c>
      <c r="AF96" s="26"/>
      <c r="AG96">
        <f t="shared" si="5"/>
        <v>541.64568619224349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-74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316.17227219926059</v>
      </c>
      <c r="P97" s="77">
        <v>36.880000000000003</v>
      </c>
      <c r="Q97" s="77">
        <v>7.7223522242535036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358.63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-191</v>
      </c>
      <c r="AA97" s="117">
        <f>STOA!J97</f>
        <v>4.47</v>
      </c>
      <c r="AB97" s="117">
        <f>-STOA!P97</f>
        <v>0</v>
      </c>
      <c r="AC97">
        <f t="shared" si="3"/>
        <v>8.9115539497875638</v>
      </c>
      <c r="AD97">
        <f t="shared" si="4"/>
        <v>569.84735570855048</v>
      </c>
      <c r="AE97">
        <f>'IDT-1'!F97</f>
        <v>0</v>
      </c>
      <c r="AF97" s="26"/>
      <c r="AG97">
        <f t="shared" si="5"/>
        <v>569.84735570855048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316.85197724495885</v>
      </c>
      <c r="P98" s="77">
        <v>28.972442458477364</v>
      </c>
      <c r="Q98" s="77">
        <v>7.7223522242535036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358.53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-206</v>
      </c>
      <c r="AA98" s="117">
        <f>STOA!J98</f>
        <v>4.47</v>
      </c>
      <c r="AB98" s="117">
        <f>-STOA!P98</f>
        <v>0</v>
      </c>
      <c r="AC98">
        <f t="shared" si="3"/>
        <v>8.9802407606572388</v>
      </c>
      <c r="AD98">
        <f t="shared" si="4"/>
        <v>547.4508164018564</v>
      </c>
      <c r="AE98">
        <f>'IDT-1'!F98</f>
        <v>0</v>
      </c>
      <c r="AF98" s="26"/>
      <c r="AG98">
        <f t="shared" si="5"/>
        <v>547.4508164018564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0.28294734613668365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1.4988991453808964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9.5061878256075953</v>
      </c>
      <c r="P99" s="77">
        <f t="shared" si="6"/>
        <v>1.331148616203508</v>
      </c>
      <c r="Q99" s="77">
        <f t="shared" si="6"/>
        <v>0.44671587742996732</v>
      </c>
      <c r="R99" s="80">
        <f>SUM(R3:R98)/4000</f>
        <v>0.17262814066940885</v>
      </c>
      <c r="S99" s="80">
        <f t="shared" si="6"/>
        <v>0</v>
      </c>
      <c r="T99" s="78">
        <f t="shared" si="6"/>
        <v>0.72609249999999992</v>
      </c>
      <c r="U99" s="78">
        <f t="shared" si="6"/>
        <v>9.2246125000000081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-2.527425</v>
      </c>
      <c r="AA99" s="117">
        <f t="shared" si="6"/>
        <v>0.10615000000000019</v>
      </c>
      <c r="AB99" s="117">
        <f t="shared" si="6"/>
        <v>0</v>
      </c>
      <c r="AC99">
        <f t="shared" si="6"/>
        <v>0.24245390148088009</v>
      </c>
      <c r="AD99">
        <f t="shared" si="6"/>
        <v>19.808125549947174</v>
      </c>
      <c r="AE99">
        <f t="shared" si="6"/>
        <v>-1.8140997499999996</v>
      </c>
      <c r="AG99">
        <f t="shared" si="6"/>
        <v>17.994025799947174</v>
      </c>
      <c r="AI99">
        <f t="shared" si="6"/>
        <v>0</v>
      </c>
      <c r="AJ99">
        <f t="shared" si="6"/>
        <v>0</v>
      </c>
      <c r="AK99">
        <f t="shared" si="6"/>
        <v>0.48912250000000007</v>
      </c>
      <c r="AL99">
        <f t="shared" si="6"/>
        <v>-1.2064999999999999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85.98714998517562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1.0526318801967445</v>
      </c>
      <c r="AD3">
        <f>SUM(B3:AB3,AI3:AR3)-AC3</f>
        <v>98.47584595784771</v>
      </c>
      <c r="AE3">
        <f>'IDT-1'!E3</f>
        <v>0</v>
      </c>
      <c r="AF3" s="26"/>
      <c r="AG3">
        <f>SUM(AD3:AF3)+AT3</f>
        <v>98.47584595784771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85.98714998517562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1.1414131554186977</v>
      </c>
      <c r="AD4">
        <f t="shared" ref="AD4:AD67" si="1">SUM(B4:AB4,AI4:AR4)-AC4</f>
        <v>88.387064682625748</v>
      </c>
      <c r="AE4">
        <f>'IDT-1'!E4</f>
        <v>0</v>
      </c>
      <c r="AF4" s="26"/>
      <c r="AG4">
        <f t="shared" ref="AG4:AG67" si="2">SUM(AD4:AF4)+AT4</f>
        <v>88.387064682625748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85.98714998517562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1.1858037930296743</v>
      </c>
      <c r="AD5">
        <f t="shared" si="1"/>
        <v>83.342674045014775</v>
      </c>
      <c r="AE5">
        <f>'IDT-1'!E5</f>
        <v>0</v>
      </c>
      <c r="AF5" s="26"/>
      <c r="AG5">
        <f t="shared" si="2"/>
        <v>83.342674045014775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85.98714998517562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1.1858037930296743</v>
      </c>
      <c r="AD6">
        <f t="shared" si="1"/>
        <v>83.342674045014775</v>
      </c>
      <c r="AE6">
        <f>'IDT-1'!E6</f>
        <v>0</v>
      </c>
      <c r="AF6" s="26"/>
      <c r="AG6">
        <f t="shared" si="2"/>
        <v>83.342674045014775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85.98714998517562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1.4521476186955338</v>
      </c>
      <c r="AD7">
        <f t="shared" si="1"/>
        <v>53.076330219348918</v>
      </c>
      <c r="AE7">
        <f>'IDT-1'!E7</f>
        <v>0</v>
      </c>
      <c r="AF7" s="26"/>
      <c r="AG7">
        <f t="shared" si="2"/>
        <v>53.076330219348918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85.98714998517562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1.0526318801967445</v>
      </c>
      <c r="AD8">
        <f t="shared" si="1"/>
        <v>98.47584595784771</v>
      </c>
      <c r="AE8">
        <f>'IDT-1'!E8</f>
        <v>0</v>
      </c>
      <c r="AF8" s="26"/>
      <c r="AG8">
        <f t="shared" si="2"/>
        <v>98.47584595784771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85.98714998517562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1.1858037930296743</v>
      </c>
      <c r="AD9">
        <f t="shared" si="1"/>
        <v>83.342674045014775</v>
      </c>
      <c r="AE9">
        <f>'IDT-1'!E9</f>
        <v>0</v>
      </c>
      <c r="AF9" s="26"/>
      <c r="AG9">
        <f t="shared" si="2"/>
        <v>83.342674045014775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85.98714998517562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1.1858037930296743</v>
      </c>
      <c r="AD10">
        <f t="shared" si="1"/>
        <v>83.342674045014775</v>
      </c>
      <c r="AE10">
        <f>'IDT-1'!E10</f>
        <v>0</v>
      </c>
      <c r="AF10" s="26"/>
      <c r="AG10">
        <f t="shared" si="2"/>
        <v>83.342674045014775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85.98714998517562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1.4521476186955338</v>
      </c>
      <c r="AD11">
        <f t="shared" si="1"/>
        <v>53.076330219348918</v>
      </c>
      <c r="AE11">
        <f>'IDT-1'!E11</f>
        <v>0</v>
      </c>
      <c r="AF11" s="26"/>
      <c r="AG11">
        <f t="shared" si="2"/>
        <v>53.076330219348918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85.98714998517562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1.0526318801967445</v>
      </c>
      <c r="AD12">
        <f t="shared" si="1"/>
        <v>98.47584595784771</v>
      </c>
      <c r="AE12">
        <f>'IDT-1'!E12</f>
        <v>0</v>
      </c>
      <c r="AF12" s="26"/>
      <c r="AG12">
        <f t="shared" si="2"/>
        <v>98.47584595784771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85.987444579975644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1.1414157478529379</v>
      </c>
      <c r="AD13">
        <f t="shared" si="1"/>
        <v>88.387356684991545</v>
      </c>
      <c r="AE13">
        <f>'IDT-1'!E13</f>
        <v>0</v>
      </c>
      <c r="AF13" s="26"/>
      <c r="AG13">
        <f t="shared" si="2"/>
        <v>88.387356684991545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85.987444579975644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1.1414157478529379</v>
      </c>
      <c r="AD14">
        <f t="shared" si="1"/>
        <v>88.387356684991545</v>
      </c>
      <c r="AE14">
        <f>'IDT-1'!E14</f>
        <v>0</v>
      </c>
      <c r="AF14" s="26"/>
      <c r="AG14">
        <f t="shared" si="2"/>
        <v>88.387356684991545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85.987444579975644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1.4521502111297739</v>
      </c>
      <c r="AD15">
        <f t="shared" si="1"/>
        <v>53.0766222217147</v>
      </c>
      <c r="AE15">
        <f>'IDT-1'!E15</f>
        <v>0</v>
      </c>
      <c r="AF15" s="26"/>
      <c r="AG15">
        <f t="shared" si="2"/>
        <v>53.0766222217147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85.987444579975644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1.0526344726309846</v>
      </c>
      <c r="AD16">
        <f t="shared" si="1"/>
        <v>98.476137960213492</v>
      </c>
      <c r="AE16">
        <f>'IDT-1'!E16</f>
        <v>0</v>
      </c>
      <c r="AF16" s="26"/>
      <c r="AG16">
        <f t="shared" si="2"/>
        <v>98.476137960213492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85.987444579975644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1.2301970230748909</v>
      </c>
      <c r="AD17">
        <f t="shared" si="1"/>
        <v>78.298575409769583</v>
      </c>
      <c r="AE17">
        <f>'IDT-1'!E17</f>
        <v>0</v>
      </c>
      <c r="AF17" s="26"/>
      <c r="AG17">
        <f t="shared" si="2"/>
        <v>78.298575409769583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85.987444579975644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1.2301970230748909</v>
      </c>
      <c r="AD18">
        <f t="shared" si="1"/>
        <v>78.298575409769583</v>
      </c>
      <c r="AE18">
        <f>'IDT-1'!E18</f>
        <v>0</v>
      </c>
      <c r="AF18" s="26"/>
      <c r="AG18">
        <f t="shared" si="2"/>
        <v>78.298575409769583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85.987444579975644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1.4965408487407506</v>
      </c>
      <c r="AD19">
        <f t="shared" si="1"/>
        <v>48.032231584103727</v>
      </c>
      <c r="AE19">
        <f>'IDT-1'!E19</f>
        <v>0</v>
      </c>
      <c r="AF19" s="26"/>
      <c r="AG19">
        <f t="shared" si="2"/>
        <v>48.032231584103727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85.987444579975644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1.1414157478529379</v>
      </c>
      <c r="AD20">
        <f t="shared" si="1"/>
        <v>88.387356684991545</v>
      </c>
      <c r="AE20">
        <f>'IDT-1'!E20</f>
        <v>0</v>
      </c>
      <c r="AF20" s="26"/>
      <c r="AG20">
        <f t="shared" si="2"/>
        <v>88.387356684991545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86.461864115975615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1.1455906397697375</v>
      </c>
      <c r="AD21">
        <f t="shared" si="1"/>
        <v>88.857601329074711</v>
      </c>
      <c r="AE21">
        <f>'IDT-1'!E21</f>
        <v>0</v>
      </c>
      <c r="AF21" s="26"/>
      <c r="AG21">
        <f t="shared" si="2"/>
        <v>88.857601329074711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86.956000328375623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1.1499390384388577</v>
      </c>
      <c r="AD22">
        <f t="shared" si="1"/>
        <v>89.347389142805596</v>
      </c>
      <c r="AE22">
        <f>'IDT-1'!E22</f>
        <v>0</v>
      </c>
      <c r="AF22" s="26"/>
      <c r="AG22">
        <f t="shared" si="2"/>
        <v>89.347389142805596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87.826610553967981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1.4683348717009066</v>
      </c>
      <c r="AD23">
        <f t="shared" si="1"/>
        <v>54.89960353513591</v>
      </c>
      <c r="AE23">
        <f>'IDT-1'!E23</f>
        <v>0</v>
      </c>
      <c r="AF23" s="26"/>
      <c r="AG23">
        <f t="shared" si="2"/>
        <v>54.89960353513591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88.910040307967961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1.078353315037317</v>
      </c>
      <c r="AD24">
        <f t="shared" si="1"/>
        <v>101.37301484579947</v>
      </c>
      <c r="AE24">
        <f>'IDT-1'!E24</f>
        <v>0</v>
      </c>
      <c r="AF24" s="26"/>
      <c r="AG24">
        <f t="shared" si="2"/>
        <v>101.37301484579947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91.103466746167953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1.0976554676934771</v>
      </c>
      <c r="AD25">
        <f t="shared" si="1"/>
        <v>103.54713913134331</v>
      </c>
      <c r="AE25">
        <f>'IDT-1'!E25</f>
        <v>0</v>
      </c>
      <c r="AF25" s="26"/>
      <c r="AG25">
        <f t="shared" si="2"/>
        <v>103.54713913134331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92.404237212167956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1.1091022477942771</v>
      </c>
      <c r="AD26">
        <f t="shared" si="1"/>
        <v>104.83646281724251</v>
      </c>
      <c r="AE26">
        <f>'IDT-1'!E26</f>
        <v>0</v>
      </c>
      <c r="AF26" s="26"/>
      <c r="AG26">
        <f t="shared" si="2"/>
        <v>104.83646281724251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93.484951373830043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1.4293469956937395</v>
      </c>
      <c r="AD27">
        <f t="shared" si="1"/>
        <v>70.596932231005141</v>
      </c>
      <c r="AE27">
        <f>'IDT-1'!E27</f>
        <v>0</v>
      </c>
      <c r="AF27" s="26"/>
      <c r="AG27">
        <f t="shared" si="2"/>
        <v>70.596932231005141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1.39879021171295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95.691697488229892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1.0430763173138695</v>
      </c>
      <c r="AD28">
        <f t="shared" si="1"/>
        <v>117.48832337744402</v>
      </c>
      <c r="AE28">
        <f>'IDT-1'!E28</f>
        <v>0</v>
      </c>
      <c r="AF28" s="26"/>
      <c r="AG28">
        <f t="shared" si="2"/>
        <v>117.48832337744402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1.5422197741668962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96.029473625686904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1.0473109274730861</v>
      </c>
      <c r="AD29">
        <f t="shared" si="1"/>
        <v>117.96529446719576</v>
      </c>
      <c r="AE29">
        <f>'IDT-1'!E29</f>
        <v>0</v>
      </c>
      <c r="AF29" s="26"/>
      <c r="AG29">
        <f t="shared" si="2"/>
        <v>117.96529446719576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1.5422197741668962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96.113309972936307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1.0480486873288808</v>
      </c>
      <c r="AD30">
        <f t="shared" si="1"/>
        <v>118.04839305458937</v>
      </c>
      <c r="AE30">
        <f>'IDT-1'!E30</f>
        <v>0</v>
      </c>
      <c r="AF30" s="26"/>
      <c r="AG30">
        <f t="shared" si="2"/>
        <v>118.04839305458937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18.659147439119113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96.073309972936329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1.3541757480537973</v>
      </c>
      <c r="AD31">
        <f t="shared" si="1"/>
        <v>82.218697522055422</v>
      </c>
      <c r="AE31">
        <f>'IDT-1'!E31</f>
        <v>0</v>
      </c>
      <c r="AF31" s="26"/>
      <c r="AG31">
        <f t="shared" si="2"/>
        <v>82.218697522055422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18.659147439119113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96.073309972936329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1.0434412847769612</v>
      </c>
      <c r="AD32">
        <f t="shared" si="1"/>
        <v>117.52943198533225</v>
      </c>
      <c r="AE32">
        <f>'IDT-1'!E32</f>
        <v>0</v>
      </c>
      <c r="AF32" s="26"/>
      <c r="AG32">
        <f t="shared" si="2"/>
        <v>117.52943198533225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18.659147439119113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96.082675972936315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1.0435237055769611</v>
      </c>
      <c r="AD33">
        <f t="shared" si="1"/>
        <v>117.53871556453225</v>
      </c>
      <c r="AE33">
        <f>'IDT-1'!E33</f>
        <v>0</v>
      </c>
      <c r="AF33" s="26"/>
      <c r="AG33">
        <f t="shared" si="2"/>
        <v>117.53871556453225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18.659147439119113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94.476759385536312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1.0293916396078411</v>
      </c>
      <c r="AD34">
        <f t="shared" si="1"/>
        <v>115.94693104310137</v>
      </c>
      <c r="AE34">
        <f>'IDT-1'!E34</f>
        <v>0</v>
      </c>
      <c r="AF34" s="26"/>
      <c r="AG34">
        <f t="shared" si="2"/>
        <v>115.94693104310137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18.659147439119113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93.301681466936316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1.019050953924161</v>
      </c>
      <c r="AD35">
        <f t="shared" si="1"/>
        <v>114.78219381018503</v>
      </c>
      <c r="AE35">
        <f>'IDT-1'!E35</f>
        <v>0</v>
      </c>
      <c r="AF35" s="26"/>
      <c r="AG35">
        <f t="shared" si="2"/>
        <v>114.78219381018503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18.659147439119113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92.083453035736312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1.3190650070064374</v>
      </c>
      <c r="AD36">
        <f t="shared" si="1"/>
        <v>78.263951325902752</v>
      </c>
      <c r="AE36">
        <f>'IDT-1'!E36</f>
        <v>0</v>
      </c>
      <c r="AF36" s="26"/>
      <c r="AG36">
        <f t="shared" si="2"/>
        <v>78.263951325902752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1.39879021171295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91.061391192336316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0.99316209381988174</v>
      </c>
      <c r="AD37">
        <f t="shared" si="1"/>
        <v>111.86616674934849</v>
      </c>
      <c r="AE37">
        <f>'IDT-1'!E37</f>
        <v>0</v>
      </c>
      <c r="AF37" s="26"/>
      <c r="AG37">
        <f t="shared" si="2"/>
        <v>111.86616674934849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1.39879021171295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90.239177278736307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0.98592661138020166</v>
      </c>
      <c r="AD38">
        <f t="shared" si="1"/>
        <v>111.05118831818815</v>
      </c>
      <c r="AE38">
        <f>'IDT-1'!E38</f>
        <v>0</v>
      </c>
      <c r="AF38" s="26"/>
      <c r="AG38">
        <f t="shared" si="2"/>
        <v>111.05118831818815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2.1004158580537844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18.659147439119113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88.382167953036301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0.97575923500184103</v>
      </c>
      <c r="AD39">
        <f t="shared" si="1"/>
        <v>109.90597201520735</v>
      </c>
      <c r="AE39">
        <f>'IDT-1'!E39</f>
        <v>0</v>
      </c>
      <c r="AF39" s="26"/>
      <c r="AG39">
        <f t="shared" si="2"/>
        <v>109.90597201520735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2.1004158580537844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18.659147439119113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87.20013828223631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0.96535737389880094</v>
      </c>
      <c r="AD40">
        <f t="shared" si="1"/>
        <v>108.7343442055104</v>
      </c>
      <c r="AE40">
        <f>'IDT-1'!E40</f>
        <v>0</v>
      </c>
      <c r="AF40" s="26"/>
      <c r="AG40">
        <f t="shared" si="2"/>
        <v>108.7343442055104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2.1004158580537844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18.659147439119113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85.799610961036322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1.2637671967490773</v>
      </c>
      <c r="AD41">
        <f t="shared" si="1"/>
        <v>72.035407061460148</v>
      </c>
      <c r="AE41">
        <f>'IDT-1'!E41</f>
        <v>0</v>
      </c>
      <c r="AF41" s="26"/>
      <c r="AG41">
        <f t="shared" si="2"/>
        <v>72.035407061460148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2.1004158580537844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85.3802747138363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0.94934257449688098</v>
      </c>
      <c r="AD42">
        <f t="shared" si="1"/>
        <v>106.93049543651232</v>
      </c>
      <c r="AE42">
        <f>'IDT-1'!E42</f>
        <v>0</v>
      </c>
      <c r="AF42" s="26"/>
      <c r="AG42">
        <f t="shared" si="2"/>
        <v>106.93049543651232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85.323148628936323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0.95800739303988547</v>
      </c>
      <c r="AD43">
        <f t="shared" si="1"/>
        <v>107.90646908876526</v>
      </c>
      <c r="AE43">
        <f>'IDT-1'!E43</f>
        <v>0</v>
      </c>
      <c r="AF43" s="26"/>
      <c r="AG43">
        <f t="shared" si="2"/>
        <v>107.90646908876526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2.1004158580537844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85.383148628936326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0.95853539303988544</v>
      </c>
      <c r="AD44">
        <f t="shared" si="1"/>
        <v>107.96594108876528</v>
      </c>
      <c r="AE44">
        <f>'IDT-1'!E44</f>
        <v>0</v>
      </c>
      <c r="AF44" s="26"/>
      <c r="AG44">
        <f t="shared" si="2"/>
        <v>107.96594108876528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2.1004158580537844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85.017324076536312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0.95531613697876527</v>
      </c>
      <c r="AD45">
        <f t="shared" si="1"/>
        <v>107.60333579242638</v>
      </c>
      <c r="AE45">
        <f>'IDT-1'!E45</f>
        <v>0</v>
      </c>
      <c r="AF45" s="26"/>
      <c r="AG45">
        <f t="shared" si="2"/>
        <v>107.60333579242638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2.1004158580537844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85.017324076536312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1.2660506002556016</v>
      </c>
      <c r="AD46">
        <f t="shared" si="1"/>
        <v>72.292601329149548</v>
      </c>
      <c r="AE46">
        <f>'IDT-1'!E46</f>
        <v>0</v>
      </c>
      <c r="AF46" s="26"/>
      <c r="AG46">
        <f t="shared" si="2"/>
        <v>72.292601329149548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-35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2.1004158580537844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84.699318682536301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0.95251768951156524</v>
      </c>
      <c r="AD47">
        <f t="shared" si="1"/>
        <v>107.28812884589357</v>
      </c>
      <c r="AE47">
        <f>'IDT-1'!E47</f>
        <v>0</v>
      </c>
      <c r="AF47" s="26"/>
      <c r="AG47">
        <f t="shared" si="2"/>
        <v>107.28812884589357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2.1004158580537844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84.699318682536301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0.95251768951156524</v>
      </c>
      <c r="AD48">
        <f t="shared" si="1"/>
        <v>107.28812884589357</v>
      </c>
      <c r="AE48">
        <f>'IDT-1'!E48</f>
        <v>0</v>
      </c>
      <c r="AF48" s="26"/>
      <c r="AG48">
        <f t="shared" si="2"/>
        <v>107.28812884589357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84.699318682536301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0.95251768951156524</v>
      </c>
      <c r="AD49">
        <f t="shared" si="1"/>
        <v>107.28812884589357</v>
      </c>
      <c r="AE49">
        <f>'IDT-1'!E49</f>
        <v>0</v>
      </c>
      <c r="AF49" s="26"/>
      <c r="AG49">
        <f t="shared" si="2"/>
        <v>107.28812884589357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84.699318682536301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0.95251768951156524</v>
      </c>
      <c r="AD50">
        <f t="shared" si="1"/>
        <v>107.28812884589357</v>
      </c>
      <c r="AE50">
        <f>'IDT-1'!E50</f>
        <v>0</v>
      </c>
      <c r="AF50" s="26"/>
      <c r="AG50">
        <f t="shared" si="2"/>
        <v>107.28812884589357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2.1004158580537844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84.699318682536301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1.2632521527884015</v>
      </c>
      <c r="AD51">
        <f t="shared" si="1"/>
        <v>71.977394382616737</v>
      </c>
      <c r="AE51">
        <f>'IDT-1'!E51</f>
        <v>0</v>
      </c>
      <c r="AF51" s="26"/>
      <c r="AG51">
        <f t="shared" si="2"/>
        <v>71.977394382616737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-35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2.1004158580537844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84.699313580723938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0.95251764461561639</v>
      </c>
      <c r="AD52">
        <f t="shared" si="1"/>
        <v>107.28812378897716</v>
      </c>
      <c r="AE52">
        <f>'IDT-1'!E52</f>
        <v>0</v>
      </c>
      <c r="AF52" s="26"/>
      <c r="AG52">
        <f t="shared" si="2"/>
        <v>107.28812378897716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2.1004158580537844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84.699182849884536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0.95251649418422968</v>
      </c>
      <c r="AD53">
        <f t="shared" si="1"/>
        <v>107.28799420856915</v>
      </c>
      <c r="AE53">
        <f>'IDT-1'!E53</f>
        <v>0</v>
      </c>
      <c r="AF53" s="26"/>
      <c r="AG53">
        <f t="shared" si="2"/>
        <v>107.28799420856915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2.1004158580537844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84.609380660403474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0.95172623491679631</v>
      </c>
      <c r="AD54">
        <f t="shared" si="1"/>
        <v>107.19898227835552</v>
      </c>
      <c r="AE54">
        <f>'IDT-1'!E54</f>
        <v>0</v>
      </c>
      <c r="AF54" s="26"/>
      <c r="AG54">
        <f t="shared" si="2"/>
        <v>107.19898227835552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2.1004158580537844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84.792300365503479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0.95333592832167635</v>
      </c>
      <c r="AD55">
        <f t="shared" si="1"/>
        <v>107.38029229005063</v>
      </c>
      <c r="AE55">
        <f>'IDT-1'!E55</f>
        <v>0</v>
      </c>
      <c r="AF55" s="26"/>
      <c r="AG55">
        <f t="shared" si="2"/>
        <v>107.38029229005063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2.0995953601294848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84.792300365503479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1.2640631712167787</v>
      </c>
      <c r="AD56">
        <f t="shared" si="1"/>
        <v>72.068744549231241</v>
      </c>
      <c r="AE56">
        <f>'IDT-1'!E56</f>
        <v>0</v>
      </c>
      <c r="AF56" s="26"/>
      <c r="AG56">
        <f t="shared" si="2"/>
        <v>72.068744549231241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-35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2.0995953601294848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84.79061992578859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0.95331392007045157</v>
      </c>
      <c r="AD57">
        <f t="shared" si="1"/>
        <v>107.37781336066267</v>
      </c>
      <c r="AE57">
        <f>'IDT-1'!E57</f>
        <v>0</v>
      </c>
      <c r="AF57" s="26"/>
      <c r="AG57">
        <f t="shared" si="2"/>
        <v>107.37781336066267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2.1004158580537844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84.79061992578859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0.95332114045218541</v>
      </c>
      <c r="AD58">
        <f t="shared" si="1"/>
        <v>107.37862663820523</v>
      </c>
      <c r="AE58">
        <f>'IDT-1'!E58</f>
        <v>0</v>
      </c>
      <c r="AF58" s="26"/>
      <c r="AG58">
        <f t="shared" si="2"/>
        <v>107.37862663820523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2.1004158580537844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84.997276897204941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0.95513972180064921</v>
      </c>
      <c r="AD59">
        <f t="shared" si="1"/>
        <v>107.58346502827312</v>
      </c>
      <c r="AE59">
        <f>'IDT-1'!E59</f>
        <v>0</v>
      </c>
      <c r="AF59" s="26"/>
      <c r="AG59">
        <f t="shared" si="2"/>
        <v>107.58346502827312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2.1004158580537844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84.997276897204941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0.95513972180064921</v>
      </c>
      <c r="AD60">
        <f t="shared" si="1"/>
        <v>107.58346502827312</v>
      </c>
      <c r="AE60">
        <f>'IDT-1'!E60</f>
        <v>0</v>
      </c>
      <c r="AF60" s="26"/>
      <c r="AG60">
        <f t="shared" si="2"/>
        <v>107.58346502827312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2.1004158580537844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84.809779454118313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1.264224207578323</v>
      </c>
      <c r="AD61">
        <f t="shared" si="1"/>
        <v>72.086883099408823</v>
      </c>
      <c r="AE61">
        <f>'IDT-1'!E61</f>
        <v>0</v>
      </c>
      <c r="AF61" s="26"/>
      <c r="AG61">
        <f t="shared" si="2"/>
        <v>72.086883099408823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-35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2.1004158580537844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84.769779454118321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0.95313774430148701</v>
      </c>
      <c r="AD62">
        <f t="shared" si="1"/>
        <v>107.35796956268567</v>
      </c>
      <c r="AE62">
        <f>'IDT-1'!E62</f>
        <v>0</v>
      </c>
      <c r="AF62" s="26"/>
      <c r="AG62">
        <f t="shared" si="2"/>
        <v>107.35796956268567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2.1004158580537844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84.769779454118321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0.95313774430148701</v>
      </c>
      <c r="AD63">
        <f t="shared" si="1"/>
        <v>107.35796956268567</v>
      </c>
      <c r="AE63">
        <f>'IDT-1'!E63</f>
        <v>0</v>
      </c>
      <c r="AF63" s="26"/>
      <c r="AG63">
        <f t="shared" si="2"/>
        <v>107.35796956268567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2.1004158580537844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84.769936554984582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0.95313912678911006</v>
      </c>
      <c r="AD64">
        <f t="shared" si="1"/>
        <v>107.3581252810643</v>
      </c>
      <c r="AE64">
        <f>'IDT-1'!E64</f>
        <v>0</v>
      </c>
      <c r="AF64" s="26"/>
      <c r="AG64">
        <f t="shared" si="2"/>
        <v>107.3581252810643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2.0995953601294848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84.769734387636333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0.9531301273347117</v>
      </c>
      <c r="AD65">
        <f t="shared" si="1"/>
        <v>107.35711161524615</v>
      </c>
      <c r="AE65">
        <f>'IDT-1'!E65</f>
        <v>0</v>
      </c>
      <c r="AF65" s="26"/>
      <c r="AG65">
        <f t="shared" si="2"/>
        <v>107.35711161524615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2.0995953601294848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84.769734387636333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1.263864590611548</v>
      </c>
      <c r="AD66">
        <f t="shared" si="1"/>
        <v>72.046377151969324</v>
      </c>
      <c r="AE66">
        <f>'IDT-1'!E66</f>
        <v>0</v>
      </c>
      <c r="AF66" s="26"/>
      <c r="AG66">
        <f t="shared" si="2"/>
        <v>72.046377151969324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2.0995953601294848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18.659147439119113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84.769734387636333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0.94396259924458736</v>
      </c>
      <c r="AD67">
        <f t="shared" si="1"/>
        <v>106.32451458764034</v>
      </c>
      <c r="AE67">
        <f>'IDT-1'!E67</f>
        <v>0</v>
      </c>
      <c r="AF67" s="26"/>
      <c r="AG67">
        <f t="shared" si="2"/>
        <v>106.32451458764034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2.0995953601294848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85.521895927636336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0.95058162079658737</v>
      </c>
      <c r="AD68">
        <f t="shared" ref="AD68:AD98" si="4">SUM(B68:AB68,AI68:AR68)-AC68</f>
        <v>107.07005710608834</v>
      </c>
      <c r="AE68">
        <f>'IDT-1'!E68</f>
        <v>0</v>
      </c>
      <c r="AF68" s="26"/>
      <c r="AG68">
        <f t="shared" ref="AG68:AG98" si="5">SUM(AD68:AF68)+AT68</f>
        <v>107.07005710608834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2.0995953601294848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86.460039566436322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0.95883728481802732</v>
      </c>
      <c r="AD69">
        <f t="shared" si="4"/>
        <v>107.99994508086688</v>
      </c>
      <c r="AE69">
        <f>'IDT-1'!E69</f>
        <v>0</v>
      </c>
      <c r="AF69" s="26"/>
      <c r="AG69">
        <f t="shared" si="5"/>
        <v>107.99994508086688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2.0995953601294848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88.083199714436347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0.97312109412042747</v>
      </c>
      <c r="AD70">
        <f t="shared" si="4"/>
        <v>109.60882141956451</v>
      </c>
      <c r="AE70">
        <f>'IDT-1'!E70</f>
        <v>0</v>
      </c>
      <c r="AF70" s="26"/>
      <c r="AG70">
        <f t="shared" si="5"/>
        <v>109.60882141956451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2.0995953601294848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18.659147439119113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90.294413731207584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1.3033142407448506</v>
      </c>
      <c r="AD71">
        <f t="shared" si="4"/>
        <v>76.489842289711319</v>
      </c>
      <c r="AE71">
        <f>'IDT-1'!E71</f>
        <v>0</v>
      </c>
      <c r="AF71" s="26"/>
      <c r="AG71">
        <f t="shared" si="5"/>
        <v>76.489842289711319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-35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2.0995953601294848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18.659147439119113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90.868102843236329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0.99762824165386732</v>
      </c>
      <c r="AD72">
        <f t="shared" si="4"/>
        <v>112.36921740083105</v>
      </c>
      <c r="AE72">
        <f>'IDT-1'!E72</f>
        <v>0</v>
      </c>
      <c r="AF72" s="26"/>
      <c r="AG72">
        <f t="shared" si="5"/>
        <v>112.36921740083105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2.0995953601294848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18.24918289679875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93.659353130536331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1.0185835562096883</v>
      </c>
      <c r="AD73">
        <f t="shared" si="4"/>
        <v>114.72954783125488</v>
      </c>
      <c r="AE73">
        <f>'IDT-1'!E73</f>
        <v>0</v>
      </c>
      <c r="AF73" s="26"/>
      <c r="AG73">
        <f t="shared" si="5"/>
        <v>114.72954783125488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2.0995953601294848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18.659147439119113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96.036950293461771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1.0431140992158512</v>
      </c>
      <c r="AD74">
        <f t="shared" si="4"/>
        <v>117.4925789934945</v>
      </c>
      <c r="AE74">
        <f>'IDT-1'!E74</f>
        <v>0</v>
      </c>
      <c r="AF74" s="26"/>
      <c r="AG74">
        <f t="shared" si="5"/>
        <v>117.4925789934945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1.4472491628134194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18.659147439119113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96.036875662036337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1.037372795922926</v>
      </c>
      <c r="AD75">
        <f t="shared" si="4"/>
        <v>116.84589946804594</v>
      </c>
      <c r="AE75">
        <f>'IDT-1'!E75</f>
        <v>0</v>
      </c>
      <c r="AF75" s="26"/>
      <c r="AG75">
        <f t="shared" si="5"/>
        <v>116.84589946804594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1.4472491628134194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18.659147439119113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96.036875662036337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1.2149353463668324</v>
      </c>
      <c r="AD76">
        <f t="shared" si="4"/>
        <v>96.668336917602034</v>
      </c>
      <c r="AE76">
        <f>'IDT-1'!E76</f>
        <v>0</v>
      </c>
      <c r="AF76" s="26"/>
      <c r="AG76">
        <f t="shared" si="5"/>
        <v>96.668336917602034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1.4472491628134194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18.659147439119113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96.036875662036337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1.037372795922926</v>
      </c>
      <c r="AD77">
        <f t="shared" si="4"/>
        <v>116.84589946804594</v>
      </c>
      <c r="AE77">
        <f>'IDT-1'!E77</f>
        <v>0</v>
      </c>
      <c r="AF77" s="26"/>
      <c r="AG77">
        <f t="shared" si="5"/>
        <v>116.84589946804594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1.39879021171295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18.659147439119113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96.036938894002773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1.0369469135945466</v>
      </c>
      <c r="AD78">
        <f t="shared" si="4"/>
        <v>116.79792963124028</v>
      </c>
      <c r="AE78">
        <f>'IDT-1'!E78</f>
        <v>0</v>
      </c>
      <c r="AF78" s="26"/>
      <c r="AG78">
        <f t="shared" si="5"/>
        <v>116.79792963124028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18.249181063495627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95.454830748436336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1.0343909634958748</v>
      </c>
      <c r="AD79">
        <f t="shared" si="4"/>
        <v>116.51003670648987</v>
      </c>
      <c r="AE79">
        <f>'IDT-1'!E79</f>
        <v>0</v>
      </c>
      <c r="AF79" s="26"/>
      <c r="AG79">
        <f t="shared" si="5"/>
        <v>116.51003670648987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18.249181063495627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92.865217524636321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1.1891649175703409</v>
      </c>
      <c r="AD80">
        <f t="shared" si="4"/>
        <v>93.765649528615384</v>
      </c>
      <c r="AE80">
        <f>'IDT-1'!E80</f>
        <v>0</v>
      </c>
      <c r="AF80" s="26"/>
      <c r="AG80">
        <f t="shared" si="5"/>
        <v>93.765649528615384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18.249181063495627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90.782737829064146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0.99327654580539926</v>
      </c>
      <c r="AD81">
        <f t="shared" si="4"/>
        <v>111.87905820480815</v>
      </c>
      <c r="AE81">
        <f>'IDT-1'!E81</f>
        <v>0</v>
      </c>
      <c r="AF81" s="26"/>
      <c r="AG81">
        <f t="shared" si="5"/>
        <v>111.87905820480815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18.249181063495627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89.506726577136334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0.98204042640670075</v>
      </c>
      <c r="AD82">
        <f t="shared" si="4"/>
        <v>110.61346257435474</v>
      </c>
      <c r="AE82">
        <f>'IDT-1'!E82</f>
        <v>0</v>
      </c>
      <c r="AF82" s="26"/>
      <c r="AG82">
        <f t="shared" si="5"/>
        <v>110.61346257435474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87.924422129064141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0.97172385136915207</v>
      </c>
      <c r="AD83">
        <f t="shared" si="4"/>
        <v>109.45144107694358</v>
      </c>
      <c r="AE83">
        <f>'IDT-1'!E83</f>
        <v>0</v>
      </c>
      <c r="AF83" s="26"/>
      <c r="AG83">
        <f t="shared" si="5"/>
        <v>109.45144107694358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87.11342350623633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1.2309308891541271</v>
      </c>
      <c r="AD84">
        <f t="shared" si="4"/>
        <v>78.381235416330796</v>
      </c>
      <c r="AE84">
        <f>'IDT-1'!E84</f>
        <v>0</v>
      </c>
      <c r="AF84" s="26"/>
      <c r="AG84">
        <f t="shared" si="5"/>
        <v>78.381235416330796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85.94697438320712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0.95432231120561029</v>
      </c>
      <c r="AD85">
        <f t="shared" si="4"/>
        <v>107.49139487125009</v>
      </c>
      <c r="AE85">
        <f>'IDT-1'!E85</f>
        <v>0</v>
      </c>
      <c r="AF85" s="26"/>
      <c r="AG85">
        <f t="shared" si="5"/>
        <v>107.49139487125009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85.946890269579313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0.9543215710056856</v>
      </c>
      <c r="AD86">
        <f t="shared" si="4"/>
        <v>107.49131149782221</v>
      </c>
      <c r="AE86">
        <f>'IDT-1'!E86</f>
        <v>0</v>
      </c>
      <c r="AF86" s="26"/>
      <c r="AG86">
        <f t="shared" si="5"/>
        <v>107.49131149782221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85.09473966781934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0.94682264571019781</v>
      </c>
      <c r="AD87">
        <f t="shared" si="4"/>
        <v>106.64665982135773</v>
      </c>
      <c r="AE87">
        <f>'IDT-1'!E87</f>
        <v>0</v>
      </c>
      <c r="AF87" s="26"/>
      <c r="AG87">
        <f t="shared" si="5"/>
        <v>106.64665982135773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85.610936388268726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1.2268765306061362</v>
      </c>
      <c r="AD88">
        <f t="shared" si="4"/>
        <v>77.92456721260713</v>
      </c>
      <c r="AE88">
        <f>'IDT-1'!E88</f>
        <v>0</v>
      </c>
      <c r="AF88" s="26"/>
      <c r="AG88">
        <f t="shared" si="5"/>
        <v>77.92456721260713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85.570935363247955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0.96018069592009403</v>
      </c>
      <c r="AD89">
        <f t="shared" si="4"/>
        <v>108.15126202227241</v>
      </c>
      <c r="AE89">
        <f>'IDT-1'!E89</f>
        <v>0</v>
      </c>
      <c r="AF89" s="26"/>
      <c r="AG89">
        <f t="shared" si="5"/>
        <v>108.15126202227241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85.57093638826872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0.96018070494027674</v>
      </c>
      <c r="AD90">
        <f t="shared" si="4"/>
        <v>108.15126303827299</v>
      </c>
      <c r="AE90">
        <f>'IDT-1'!E90</f>
        <v>0</v>
      </c>
      <c r="AF90" s="26"/>
      <c r="AG90">
        <f t="shared" si="5"/>
        <v>108.15126303827299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85.480906851620631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0.95938844501777354</v>
      </c>
      <c r="AD91">
        <f t="shared" si="4"/>
        <v>108.06202576154739</v>
      </c>
      <c r="AE91">
        <f>'IDT-1'!E91</f>
        <v>0</v>
      </c>
      <c r="AF91" s="26"/>
      <c r="AG91">
        <f t="shared" si="5"/>
        <v>108.06202576154739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1.5830517565030842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85.480907876641396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0.95484287032604398</v>
      </c>
      <c r="AD92">
        <f t="shared" si="4"/>
        <v>107.55002875763348</v>
      </c>
      <c r="AE92">
        <f>'IDT-1'!E92</f>
        <v>0</v>
      </c>
      <c r="AF92" s="26"/>
      <c r="AG92">
        <f t="shared" si="5"/>
        <v>107.55002875763348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85.490565385374197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1.3145985410026177</v>
      </c>
      <c r="AD93">
        <f t="shared" si="4"/>
        <v>67.71647419931611</v>
      </c>
      <c r="AE93">
        <f>'IDT-1'!E93</f>
        <v>0</v>
      </c>
      <c r="AF93" s="26"/>
      <c r="AG93">
        <f t="shared" si="5"/>
        <v>67.71647419931611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85.420571457390707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1.0476387687705033</v>
      </c>
      <c r="AD94">
        <f t="shared" si="4"/>
        <v>97.913440043564748</v>
      </c>
      <c r="AE94">
        <f>'IDT-1'!E94</f>
        <v>0</v>
      </c>
      <c r="AF94" s="26"/>
      <c r="AG94">
        <f t="shared" si="5"/>
        <v>97.913440043564748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85.939339411693211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1.0522039267683654</v>
      </c>
      <c r="AD95">
        <f t="shared" si="4"/>
        <v>98.427642839869378</v>
      </c>
      <c r="AE95">
        <f>'IDT-1'!E95</f>
        <v>0</v>
      </c>
      <c r="AF95" s="26"/>
      <c r="AG95">
        <f t="shared" si="5"/>
        <v>98.427642839869378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85.939339411693211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1.1409852019903186</v>
      </c>
      <c r="AD96">
        <f t="shared" si="4"/>
        <v>88.338861564647431</v>
      </c>
      <c r="AE96">
        <f>'IDT-1'!E96</f>
        <v>0</v>
      </c>
      <c r="AF96" s="26"/>
      <c r="AG96">
        <f t="shared" si="5"/>
        <v>88.338861564647431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86.409425497570666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1.1007313219350636</v>
      </c>
      <c r="AD97">
        <f t="shared" si="4"/>
        <v>93.849201530580146</v>
      </c>
      <c r="AE97">
        <f>'IDT-1'!E97</f>
        <v>0</v>
      </c>
      <c r="AF97" s="26"/>
      <c r="AG97">
        <f t="shared" si="5"/>
        <v>93.849201530580146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86.599342786190391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1.1024025940749171</v>
      </c>
      <c r="AD98">
        <f t="shared" si="4"/>
        <v>94.037447547060012</v>
      </c>
      <c r="AE98">
        <f>'IDT-1'!E98</f>
        <v>0</v>
      </c>
      <c r="AF98" s="26"/>
      <c r="AG98">
        <f t="shared" si="5"/>
        <v>94.037447547060012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4.8804297372718485E-2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0.46371487277986601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2.1097404093292957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2.6106810556099154E-2</v>
      </c>
      <c r="AD99">
        <f t="shared" si="6"/>
        <v>2.3379127689257824</v>
      </c>
      <c r="AE99">
        <f t="shared" si="6"/>
        <v>0</v>
      </c>
      <c r="AG99">
        <f t="shared" si="6"/>
        <v>2.3379127689257824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0.13411403694273413</v>
      </c>
      <c r="AD3">
        <f>SUM(B3:AB3,AI3:AR3)-AC3</f>
        <v>15.106117433822508</v>
      </c>
      <c r="AE3">
        <f>'IDT-1'!D3</f>
        <v>0</v>
      </c>
      <c r="AF3" s="26"/>
      <c r="AG3">
        <f>SUM(AD3:AF3)</f>
        <v>15.106117433822508</v>
      </c>
      <c r="AI3" s="75">
        <f>PXIL!L3</f>
        <v>0</v>
      </c>
      <c r="AJ3" s="75">
        <f>PXIL!R3</f>
        <v>0</v>
      </c>
      <c r="AK3" s="75">
        <f>RTM_IEX!L3</f>
        <v>3.48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0.13068203694273414</v>
      </c>
      <c r="AD4">
        <f t="shared" ref="AD4:AD67" si="1">SUM(B4:AB4,AI4:AR4)-AC4</f>
        <v>14.719549433822507</v>
      </c>
      <c r="AE4">
        <f>'IDT-1'!D4</f>
        <v>0</v>
      </c>
      <c r="AF4" s="26"/>
      <c r="AG4">
        <f t="shared" ref="AG4:AG67" si="2">SUM(AD4:AF4)</f>
        <v>14.719549433822507</v>
      </c>
      <c r="AI4" s="75">
        <f>PXIL!L4</f>
        <v>0</v>
      </c>
      <c r="AJ4" s="75">
        <f>PXIL!R4</f>
        <v>0</v>
      </c>
      <c r="AK4" s="75">
        <f>RTM_IEX!L4</f>
        <v>3.09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6.76</v>
      </c>
      <c r="AB5" s="117">
        <f>-STOA!R5</f>
        <v>0</v>
      </c>
      <c r="AC5">
        <f t="shared" si="0"/>
        <v>0.13068203694273414</v>
      </c>
      <c r="AD5">
        <f t="shared" si="1"/>
        <v>14.719549433822507</v>
      </c>
      <c r="AE5">
        <f>'IDT-1'!D5</f>
        <v>0</v>
      </c>
      <c r="AF5" s="26"/>
      <c r="AG5">
        <f t="shared" si="2"/>
        <v>14.719549433822507</v>
      </c>
      <c r="AI5" s="75">
        <f>PXIL!L5</f>
        <v>0</v>
      </c>
      <c r="AJ5" s="75">
        <f>PXIL!R5</f>
        <v>0</v>
      </c>
      <c r="AK5" s="75">
        <f>RTM_IEX!L5</f>
        <v>3.09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6.76</v>
      </c>
      <c r="AB6" s="117">
        <f>-STOA!R6</f>
        <v>0</v>
      </c>
      <c r="AC6">
        <f t="shared" si="0"/>
        <v>0.12469803694273414</v>
      </c>
      <c r="AD6">
        <f t="shared" si="1"/>
        <v>14.045533433822508</v>
      </c>
      <c r="AE6">
        <f>'IDT-1'!D6</f>
        <v>0</v>
      </c>
      <c r="AF6" s="26"/>
      <c r="AG6">
        <f t="shared" si="2"/>
        <v>14.045533433822508</v>
      </c>
      <c r="AI6" s="75">
        <f>PXIL!L6</f>
        <v>0</v>
      </c>
      <c r="AJ6" s="75">
        <f>PXIL!R6</f>
        <v>0</v>
      </c>
      <c r="AK6" s="75">
        <f>RTM_IEX!L6</f>
        <v>2.41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6.76</v>
      </c>
      <c r="AB7" s="117">
        <f>-STOA!R7</f>
        <v>0</v>
      </c>
      <c r="AC7">
        <f t="shared" si="0"/>
        <v>0.15954603694273414</v>
      </c>
      <c r="AD7">
        <f t="shared" si="1"/>
        <v>17.970685433822506</v>
      </c>
      <c r="AE7">
        <f>'IDT-1'!D7</f>
        <v>0</v>
      </c>
      <c r="AF7" s="26"/>
      <c r="AG7">
        <f t="shared" si="2"/>
        <v>17.970685433822506</v>
      </c>
      <c r="AI7" s="75">
        <f>PXIL!L7</f>
        <v>0</v>
      </c>
      <c r="AJ7" s="75">
        <f>PXIL!R7</f>
        <v>0</v>
      </c>
      <c r="AK7" s="75">
        <f>RTM_IEX!L7</f>
        <v>6.37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6.76</v>
      </c>
      <c r="AB8" s="117">
        <f>-STOA!R8</f>
        <v>0</v>
      </c>
      <c r="AC8">
        <f t="shared" si="0"/>
        <v>0.10349003694273413</v>
      </c>
      <c r="AD8">
        <f t="shared" si="1"/>
        <v>11.656741433822507</v>
      </c>
      <c r="AE8">
        <f>'IDT-1'!D8</f>
        <v>0</v>
      </c>
      <c r="AF8" s="26"/>
      <c r="AG8">
        <f t="shared" si="2"/>
        <v>11.656741433822507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6.76</v>
      </c>
      <c r="AB9" s="117">
        <f>-STOA!R9</f>
        <v>0</v>
      </c>
      <c r="AC9">
        <f t="shared" si="0"/>
        <v>0.12557803694273414</v>
      </c>
      <c r="AD9">
        <f t="shared" si="1"/>
        <v>14.144653433822507</v>
      </c>
      <c r="AE9">
        <f>'IDT-1'!D9</f>
        <v>0</v>
      </c>
      <c r="AF9" s="26"/>
      <c r="AG9">
        <f t="shared" si="2"/>
        <v>14.144653433822507</v>
      </c>
      <c r="AI9" s="75">
        <f>PXIL!L9</f>
        <v>0</v>
      </c>
      <c r="AJ9" s="75">
        <f>PXIL!R9</f>
        <v>0</v>
      </c>
      <c r="AK9" s="75">
        <f>RTM_IEX!L9</f>
        <v>2.5099999999999998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6.76</v>
      </c>
      <c r="AB10" s="117">
        <f>-STOA!R10</f>
        <v>0</v>
      </c>
      <c r="AC10">
        <f t="shared" si="0"/>
        <v>0.12557803694273414</v>
      </c>
      <c r="AD10">
        <f t="shared" si="1"/>
        <v>14.144653433822507</v>
      </c>
      <c r="AE10">
        <f>'IDT-1'!D10</f>
        <v>0</v>
      </c>
      <c r="AF10" s="26"/>
      <c r="AG10">
        <f t="shared" si="2"/>
        <v>14.144653433822507</v>
      </c>
      <c r="AI10" s="75">
        <f>PXIL!L10</f>
        <v>0</v>
      </c>
      <c r="AJ10" s="75">
        <f>PXIL!R10</f>
        <v>0</v>
      </c>
      <c r="AK10" s="75">
        <f>RTM_IEX!L10</f>
        <v>2.5099999999999998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6.76</v>
      </c>
      <c r="AB11" s="117">
        <f>-STOA!R11</f>
        <v>0</v>
      </c>
      <c r="AC11">
        <f t="shared" si="0"/>
        <v>0.12557803694273414</v>
      </c>
      <c r="AD11">
        <f t="shared" si="1"/>
        <v>14.144653433822507</v>
      </c>
      <c r="AE11">
        <f>'IDT-1'!D11</f>
        <v>0</v>
      </c>
      <c r="AF11" s="26"/>
      <c r="AG11">
        <f t="shared" si="2"/>
        <v>14.144653433822507</v>
      </c>
      <c r="AI11" s="75">
        <f>PXIL!L11</f>
        <v>0</v>
      </c>
      <c r="AJ11" s="75">
        <f>PXIL!R11</f>
        <v>0</v>
      </c>
      <c r="AK11" s="75">
        <f>RTM_IEX!L11</f>
        <v>2.5099999999999998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6.76</v>
      </c>
      <c r="AB12" s="117">
        <f>-STOA!R12</f>
        <v>0</v>
      </c>
      <c r="AC12">
        <f t="shared" si="0"/>
        <v>0.12557803694273414</v>
      </c>
      <c r="AD12">
        <f t="shared" si="1"/>
        <v>14.144653433822507</v>
      </c>
      <c r="AE12">
        <f>'IDT-1'!D12</f>
        <v>0</v>
      </c>
      <c r="AF12" s="26"/>
      <c r="AG12">
        <f t="shared" si="2"/>
        <v>14.144653433822507</v>
      </c>
      <c r="AI12" s="75">
        <f>PXIL!L12</f>
        <v>0</v>
      </c>
      <c r="AJ12" s="75">
        <f>PXIL!R12</f>
        <v>0</v>
      </c>
      <c r="AK12" s="75">
        <f>RTM_IEX!L12</f>
        <v>2.5099999999999998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6.76</v>
      </c>
      <c r="AB13" s="117">
        <f>-STOA!R13</f>
        <v>0</v>
      </c>
      <c r="AC13">
        <f t="shared" si="0"/>
        <v>0.15875403694273416</v>
      </c>
      <c r="AD13">
        <f t="shared" si="1"/>
        <v>17.881477433822507</v>
      </c>
      <c r="AE13">
        <f>'IDT-1'!D13</f>
        <v>0</v>
      </c>
      <c r="AF13" s="26"/>
      <c r="AG13">
        <f t="shared" si="2"/>
        <v>17.881477433822507</v>
      </c>
      <c r="AI13" s="75">
        <f>PXIL!L13</f>
        <v>0</v>
      </c>
      <c r="AJ13" s="75">
        <f>PXIL!R13</f>
        <v>0</v>
      </c>
      <c r="AK13" s="75">
        <f>RTM_IEX!L13</f>
        <v>6.28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6.76</v>
      </c>
      <c r="AB14" s="117">
        <f>-STOA!R14</f>
        <v>0</v>
      </c>
      <c r="AC14">
        <f t="shared" si="0"/>
        <v>0.10349003694273413</v>
      </c>
      <c r="AD14">
        <f t="shared" si="1"/>
        <v>11.656741433822507</v>
      </c>
      <c r="AE14">
        <f>'IDT-1'!D14</f>
        <v>0</v>
      </c>
      <c r="AF14" s="26"/>
      <c r="AG14">
        <f t="shared" si="2"/>
        <v>11.656741433822507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6.76</v>
      </c>
      <c r="AB15" s="117">
        <f>-STOA!R15</f>
        <v>0</v>
      </c>
      <c r="AC15">
        <f t="shared" si="0"/>
        <v>0.12557803694273414</v>
      </c>
      <c r="AD15">
        <f t="shared" si="1"/>
        <v>14.144653433822507</v>
      </c>
      <c r="AE15">
        <f>'IDT-1'!D15</f>
        <v>0</v>
      </c>
      <c r="AF15" s="26"/>
      <c r="AG15">
        <f t="shared" si="2"/>
        <v>14.144653433822507</v>
      </c>
      <c r="AI15" s="75">
        <f>PXIL!L15</f>
        <v>0</v>
      </c>
      <c r="AJ15" s="75">
        <f>PXIL!R15</f>
        <v>0</v>
      </c>
      <c r="AK15" s="75">
        <f>RTM_IEX!L15</f>
        <v>2.5099999999999998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6.76</v>
      </c>
      <c r="AB16" s="117">
        <f>-STOA!R16</f>
        <v>0</v>
      </c>
      <c r="AC16">
        <f t="shared" si="0"/>
        <v>0.12557803694273414</v>
      </c>
      <c r="AD16">
        <f t="shared" si="1"/>
        <v>14.144653433822507</v>
      </c>
      <c r="AE16">
        <f>'IDT-1'!D16</f>
        <v>0</v>
      </c>
      <c r="AF16" s="26"/>
      <c r="AG16">
        <f t="shared" si="2"/>
        <v>14.144653433822507</v>
      </c>
      <c r="AI16" s="75">
        <f>PXIL!L16</f>
        <v>0</v>
      </c>
      <c r="AJ16" s="75">
        <f>PXIL!R16</f>
        <v>0</v>
      </c>
      <c r="AK16" s="75">
        <f>RTM_IEX!L16</f>
        <v>2.5099999999999998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6.76</v>
      </c>
      <c r="AB17" s="117">
        <f>-STOA!R17</f>
        <v>0</v>
      </c>
      <c r="AC17">
        <f t="shared" si="0"/>
        <v>0.12725003694273412</v>
      </c>
      <c r="AD17">
        <f t="shared" si="1"/>
        <v>14.332981433822507</v>
      </c>
      <c r="AE17">
        <f>'IDT-1'!D17</f>
        <v>0</v>
      </c>
      <c r="AF17" s="26"/>
      <c r="AG17">
        <f t="shared" si="2"/>
        <v>14.332981433822507</v>
      </c>
      <c r="AI17" s="75">
        <f>PXIL!L17</f>
        <v>0</v>
      </c>
      <c r="AJ17" s="75">
        <f>PXIL!R17</f>
        <v>0</v>
      </c>
      <c r="AK17" s="75">
        <f>RTM_IEX!L17</f>
        <v>2.7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6.76</v>
      </c>
      <c r="AB18" s="117">
        <f>-STOA!R18</f>
        <v>0</v>
      </c>
      <c r="AC18">
        <f t="shared" si="0"/>
        <v>0.12557803694273414</v>
      </c>
      <c r="AD18">
        <f t="shared" si="1"/>
        <v>14.144653433822507</v>
      </c>
      <c r="AE18">
        <f>'IDT-1'!D18</f>
        <v>0</v>
      </c>
      <c r="AF18" s="26"/>
      <c r="AG18">
        <f t="shared" si="2"/>
        <v>14.144653433822507</v>
      </c>
      <c r="AI18" s="75">
        <f>PXIL!L18</f>
        <v>0</v>
      </c>
      <c r="AJ18" s="75">
        <f>PXIL!R18</f>
        <v>0</v>
      </c>
      <c r="AK18" s="75">
        <f>RTM_IEX!L18</f>
        <v>2.5099999999999998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6.76</v>
      </c>
      <c r="AB19" s="117">
        <f>-STOA!R19</f>
        <v>0</v>
      </c>
      <c r="AC19">
        <f t="shared" si="0"/>
        <v>0.16553003694273413</v>
      </c>
      <c r="AD19">
        <f t="shared" si="1"/>
        <v>18.644701433822508</v>
      </c>
      <c r="AE19">
        <f>'IDT-1'!D19</f>
        <v>0</v>
      </c>
      <c r="AF19" s="26"/>
      <c r="AG19">
        <f t="shared" si="2"/>
        <v>18.644701433822508</v>
      </c>
      <c r="AI19" s="75">
        <f>PXIL!L19</f>
        <v>0</v>
      </c>
      <c r="AJ19" s="75">
        <f>PXIL!R19</f>
        <v>0</v>
      </c>
      <c r="AK19" s="75">
        <f>RTM_IEX!L19</f>
        <v>7.05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6.76</v>
      </c>
      <c r="AB20" s="117">
        <f>-STOA!R20</f>
        <v>0</v>
      </c>
      <c r="AC20">
        <f t="shared" si="0"/>
        <v>0.11202603694273414</v>
      </c>
      <c r="AD20">
        <f t="shared" si="1"/>
        <v>12.618205433822508</v>
      </c>
      <c r="AE20">
        <f>'IDT-1'!D20</f>
        <v>0</v>
      </c>
      <c r="AF20" s="26"/>
      <c r="AG20">
        <f t="shared" si="2"/>
        <v>12.618205433822508</v>
      </c>
      <c r="AI20" s="75">
        <f>PXIL!L20</f>
        <v>0</v>
      </c>
      <c r="AJ20" s="75">
        <f>PXIL!R20</f>
        <v>0</v>
      </c>
      <c r="AK20" s="75">
        <f>RTM_IEX!L20</f>
        <v>0.97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6.76</v>
      </c>
      <c r="AB21" s="117">
        <f>-STOA!R21</f>
        <v>0</v>
      </c>
      <c r="AC21">
        <f t="shared" si="0"/>
        <v>0.12725003694273412</v>
      </c>
      <c r="AD21">
        <f t="shared" si="1"/>
        <v>14.332981433822507</v>
      </c>
      <c r="AE21">
        <f>'IDT-1'!D21</f>
        <v>0</v>
      </c>
      <c r="AF21" s="26"/>
      <c r="AG21">
        <f t="shared" si="2"/>
        <v>14.332981433822507</v>
      </c>
      <c r="AI21" s="75">
        <f>PXIL!L21</f>
        <v>0</v>
      </c>
      <c r="AJ21" s="75">
        <f>PXIL!R21</f>
        <v>0</v>
      </c>
      <c r="AK21" s="75">
        <f>RTM_IEX!L21</f>
        <v>2.7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6.76</v>
      </c>
      <c r="AB22" s="117">
        <f>-STOA!R22</f>
        <v>0</v>
      </c>
      <c r="AC22">
        <f t="shared" si="0"/>
        <v>0.13490603694273412</v>
      </c>
      <c r="AD22">
        <f t="shared" si="1"/>
        <v>15.195325433822507</v>
      </c>
      <c r="AE22">
        <f>'IDT-1'!D22</f>
        <v>0</v>
      </c>
      <c r="AF22" s="26"/>
      <c r="AG22">
        <f t="shared" si="2"/>
        <v>15.195325433822507</v>
      </c>
      <c r="AI22" s="75">
        <f>PXIL!L22</f>
        <v>0</v>
      </c>
      <c r="AJ22" s="75">
        <f>PXIL!R22</f>
        <v>0</v>
      </c>
      <c r="AK22" s="75">
        <f>RTM_IEX!L22</f>
        <v>3.57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13.52</v>
      </c>
      <c r="AB23" s="117">
        <f>-STOA!R23</f>
        <v>0</v>
      </c>
      <c r="AC23">
        <f t="shared" si="0"/>
        <v>0.16297803694273413</v>
      </c>
      <c r="AD23">
        <f t="shared" si="1"/>
        <v>18.357253433822507</v>
      </c>
      <c r="AE23">
        <f>'IDT-1'!D23</f>
        <v>0</v>
      </c>
      <c r="AF23" s="26"/>
      <c r="AG23">
        <f t="shared" si="2"/>
        <v>18.357253433822507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13.52</v>
      </c>
      <c r="AB24" s="117">
        <f>-STOA!R24</f>
        <v>0</v>
      </c>
      <c r="AC24">
        <f t="shared" si="0"/>
        <v>0.16297803694273413</v>
      </c>
      <c r="AD24">
        <f t="shared" si="1"/>
        <v>18.357253433822507</v>
      </c>
      <c r="AE24">
        <f>'IDT-1'!D24</f>
        <v>0</v>
      </c>
      <c r="AF24" s="26"/>
      <c r="AG24">
        <f t="shared" si="2"/>
        <v>18.357253433822507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13.52</v>
      </c>
      <c r="AB25" s="117">
        <f>-STOA!R25</f>
        <v>0</v>
      </c>
      <c r="AC25">
        <f t="shared" si="0"/>
        <v>0.20381003694273414</v>
      </c>
      <c r="AD25">
        <f t="shared" si="1"/>
        <v>22.956421433822509</v>
      </c>
      <c r="AE25">
        <f>'IDT-1'!D25</f>
        <v>0</v>
      </c>
      <c r="AF25" s="26"/>
      <c r="AG25">
        <f t="shared" si="2"/>
        <v>22.956421433822509</v>
      </c>
      <c r="AI25" s="75">
        <f>PXIL!L25</f>
        <v>0</v>
      </c>
      <c r="AJ25" s="75">
        <f>PXIL!R25</f>
        <v>0</v>
      </c>
      <c r="AK25" s="75">
        <f>RTM_IEX!L25</f>
        <v>4.6399999999999997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13.52</v>
      </c>
      <c r="AB26" s="117">
        <f>-STOA!R26</f>
        <v>0</v>
      </c>
      <c r="AC26">
        <f t="shared" si="0"/>
        <v>0.16297803694273413</v>
      </c>
      <c r="AD26">
        <f t="shared" si="1"/>
        <v>18.357253433822507</v>
      </c>
      <c r="AE26">
        <f>'IDT-1'!D26</f>
        <v>0</v>
      </c>
      <c r="AF26" s="26"/>
      <c r="AG26">
        <f t="shared" si="2"/>
        <v>18.357253433822507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13.52</v>
      </c>
      <c r="AB27" s="117">
        <f>-STOA!R27</f>
        <v>0</v>
      </c>
      <c r="AC27">
        <f t="shared" si="0"/>
        <v>0.17996203694273413</v>
      </c>
      <c r="AD27">
        <f t="shared" si="1"/>
        <v>20.270269433822509</v>
      </c>
      <c r="AE27">
        <f>'IDT-1'!D27</f>
        <v>0</v>
      </c>
      <c r="AF27" s="26"/>
      <c r="AG27">
        <f t="shared" si="2"/>
        <v>20.270269433822509</v>
      </c>
      <c r="AI27" s="75">
        <f>PXIL!L27</f>
        <v>0</v>
      </c>
      <c r="AJ27" s="75">
        <f>PXIL!R27</f>
        <v>0</v>
      </c>
      <c r="AK27" s="75">
        <f>RTM_IEX!L27</f>
        <v>1.93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13.52</v>
      </c>
      <c r="AB28" s="117">
        <f>-STOA!R28</f>
        <v>0</v>
      </c>
      <c r="AC28">
        <f t="shared" si="0"/>
        <v>0.18251403694273413</v>
      </c>
      <c r="AD28">
        <f t="shared" si="1"/>
        <v>20.557717433822507</v>
      </c>
      <c r="AE28">
        <f>'IDT-1'!D28</f>
        <v>0</v>
      </c>
      <c r="AF28" s="26"/>
      <c r="AG28">
        <f t="shared" si="2"/>
        <v>20.557717433822507</v>
      </c>
      <c r="AI28" s="75">
        <f>PXIL!L28</f>
        <v>0</v>
      </c>
      <c r="AJ28" s="75">
        <f>PXIL!R28</f>
        <v>0</v>
      </c>
      <c r="AK28" s="75">
        <f>RTM_IEX!L28</f>
        <v>2.2200000000000002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13.52</v>
      </c>
      <c r="AB29" s="117">
        <f>-STOA!R29</f>
        <v>0</v>
      </c>
      <c r="AC29">
        <f t="shared" si="0"/>
        <v>0.18673803694273414</v>
      </c>
      <c r="AD29">
        <f t="shared" si="1"/>
        <v>21.033493433822507</v>
      </c>
      <c r="AE29">
        <f>'IDT-1'!D29</f>
        <v>0</v>
      </c>
      <c r="AF29" s="26"/>
      <c r="AG29">
        <f t="shared" si="2"/>
        <v>21.033493433822507</v>
      </c>
      <c r="AI29" s="75">
        <f>PXIL!L29</f>
        <v>0</v>
      </c>
      <c r="AJ29" s="75">
        <f>PXIL!R29</f>
        <v>0</v>
      </c>
      <c r="AK29" s="75">
        <f>RTM_IEX!L29</f>
        <v>2.7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13.719999999999999</v>
      </c>
      <c r="AB30" s="117">
        <f>-STOA!R30</f>
        <v>0</v>
      </c>
      <c r="AC30">
        <f t="shared" si="0"/>
        <v>0.19448203694273414</v>
      </c>
      <c r="AD30">
        <f t="shared" si="1"/>
        <v>21.905749433822507</v>
      </c>
      <c r="AE30">
        <f>'IDT-1'!D30</f>
        <v>0</v>
      </c>
      <c r="AF30" s="26"/>
      <c r="AG30">
        <f t="shared" si="2"/>
        <v>21.905749433822507</v>
      </c>
      <c r="AI30" s="75">
        <f>PXIL!L30</f>
        <v>0</v>
      </c>
      <c r="AJ30" s="75">
        <f>PXIL!R30</f>
        <v>0</v>
      </c>
      <c r="AK30" s="75">
        <f>RTM_IEX!L30</f>
        <v>3.38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4.9997715538904375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14.01</v>
      </c>
      <c r="AB31" s="117">
        <f>-STOA!R31</f>
        <v>0</v>
      </c>
      <c r="AC31">
        <f t="shared" si="0"/>
        <v>0.24886198967423584</v>
      </c>
      <c r="AD31">
        <f t="shared" si="1"/>
        <v>28.030909564216202</v>
      </c>
      <c r="AE31">
        <f>'IDT-1'!D31</f>
        <v>0</v>
      </c>
      <c r="AF31" s="26"/>
      <c r="AG31">
        <f t="shared" si="2"/>
        <v>28.030909564216202</v>
      </c>
      <c r="AI31" s="75">
        <f>PXIL!L31</f>
        <v>0</v>
      </c>
      <c r="AJ31" s="75">
        <f>PXIL!R31</f>
        <v>0</v>
      </c>
      <c r="AK31" s="75">
        <f>RTM_IEX!L31</f>
        <v>9.27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4.9997715538904375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14.299999999999999</v>
      </c>
      <c r="AB32" s="117">
        <f>-STOA!R32</f>
        <v>0</v>
      </c>
      <c r="AC32">
        <f t="shared" si="0"/>
        <v>0.16983798967423586</v>
      </c>
      <c r="AD32">
        <f t="shared" si="1"/>
        <v>19.129933564216202</v>
      </c>
      <c r="AE32">
        <f>'IDT-1'!D32</f>
        <v>0</v>
      </c>
      <c r="AF32" s="26"/>
      <c r="AG32">
        <f t="shared" si="2"/>
        <v>19.129933564216202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4.9997715538904375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14.69</v>
      </c>
      <c r="AB33" s="117">
        <f>-STOA!R33</f>
        <v>0</v>
      </c>
      <c r="AC33">
        <f t="shared" si="0"/>
        <v>0.22254998967423587</v>
      </c>
      <c r="AD33">
        <f t="shared" si="1"/>
        <v>25.067221564216204</v>
      </c>
      <c r="AE33">
        <f>'IDT-1'!D33</f>
        <v>0</v>
      </c>
      <c r="AF33" s="26"/>
      <c r="AG33">
        <f t="shared" si="2"/>
        <v>25.067221564216204</v>
      </c>
      <c r="AI33" s="75">
        <f>PXIL!L33</f>
        <v>0</v>
      </c>
      <c r="AJ33" s="75">
        <f>PXIL!R33</f>
        <v>0</v>
      </c>
      <c r="AK33" s="75">
        <f>RTM_IEX!L33</f>
        <v>5.6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4.9997715538904375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15.09</v>
      </c>
      <c r="AB34" s="117">
        <f>-STOA!R34</f>
        <v>0</v>
      </c>
      <c r="AC34">
        <f t="shared" si="0"/>
        <v>0.22351798967423583</v>
      </c>
      <c r="AD34">
        <f t="shared" si="1"/>
        <v>25.1762535642162</v>
      </c>
      <c r="AE34">
        <f>'IDT-1'!D34</f>
        <v>0</v>
      </c>
      <c r="AF34" s="26"/>
      <c r="AG34">
        <f t="shared" si="2"/>
        <v>25.1762535642162</v>
      </c>
      <c r="AI34" s="75">
        <f>PXIL!L34</f>
        <v>0</v>
      </c>
      <c r="AJ34" s="75">
        <f>PXIL!R34</f>
        <v>0</v>
      </c>
      <c r="AK34" s="75">
        <f>RTM_IEX!L34</f>
        <v>5.31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4.9997715538904375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15.48</v>
      </c>
      <c r="AB35" s="117">
        <f>-STOA!R35</f>
        <v>0</v>
      </c>
      <c r="AC35">
        <f t="shared" si="0"/>
        <v>0.22782998967423587</v>
      </c>
      <c r="AD35">
        <f t="shared" si="1"/>
        <v>25.6619415642162</v>
      </c>
      <c r="AE35">
        <f>'IDT-1'!D35</f>
        <v>0</v>
      </c>
      <c r="AF35" s="26"/>
      <c r="AG35">
        <f t="shared" si="2"/>
        <v>25.6619415642162</v>
      </c>
      <c r="AI35" s="75">
        <f>PXIL!L35</f>
        <v>0</v>
      </c>
      <c r="AJ35" s="75">
        <f>PXIL!R35</f>
        <v>0</v>
      </c>
      <c r="AK35" s="75">
        <f>RTM_IEX!L35</f>
        <v>5.41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4.9997715538904375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15.969999999999999</v>
      </c>
      <c r="AB36" s="117">
        <f>-STOA!R36</f>
        <v>0</v>
      </c>
      <c r="AC36">
        <f t="shared" si="0"/>
        <v>0.22615798967423584</v>
      </c>
      <c r="AD36">
        <f t="shared" si="1"/>
        <v>25.473613564216201</v>
      </c>
      <c r="AE36">
        <f>'IDT-1'!D36</f>
        <v>0</v>
      </c>
      <c r="AF36" s="26"/>
      <c r="AG36">
        <f t="shared" si="2"/>
        <v>25.473613564216201</v>
      </c>
      <c r="AI36" s="75">
        <f>PXIL!L36</f>
        <v>0</v>
      </c>
      <c r="AJ36" s="75">
        <f>PXIL!R36</f>
        <v>0</v>
      </c>
      <c r="AK36" s="75">
        <f>RTM_IEX!L36</f>
        <v>4.7300000000000004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16.45</v>
      </c>
      <c r="AB37" s="117">
        <f>-STOA!R37</f>
        <v>0</v>
      </c>
      <c r="AC37">
        <f t="shared" si="0"/>
        <v>0.26522998967423583</v>
      </c>
      <c r="AD37">
        <f t="shared" si="1"/>
        <v>29.874541564216198</v>
      </c>
      <c r="AE37">
        <f>'IDT-1'!D37</f>
        <v>0</v>
      </c>
      <c r="AF37" s="26"/>
      <c r="AG37">
        <f t="shared" si="2"/>
        <v>29.874541564216198</v>
      </c>
      <c r="AI37" s="75">
        <f>PXIL!L37</f>
        <v>0</v>
      </c>
      <c r="AJ37" s="75">
        <f>PXIL!R37</f>
        <v>0</v>
      </c>
      <c r="AK37" s="75">
        <f>RTM_IEX!L37</f>
        <v>8.69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16.850000000000001</v>
      </c>
      <c r="AB38" s="117">
        <f>-STOA!R38</f>
        <v>0</v>
      </c>
      <c r="AC38">
        <f t="shared" si="0"/>
        <v>0.20591798967423589</v>
      </c>
      <c r="AD38">
        <f t="shared" si="1"/>
        <v>23.193853564216202</v>
      </c>
      <c r="AE38">
        <f>'IDT-1'!D38</f>
        <v>0</v>
      </c>
      <c r="AF38" s="26"/>
      <c r="AG38">
        <f t="shared" si="2"/>
        <v>23.193853564216202</v>
      </c>
      <c r="AI38" s="75">
        <f>PXIL!L38</f>
        <v>0</v>
      </c>
      <c r="AJ38" s="75">
        <f>PXIL!R38</f>
        <v>0</v>
      </c>
      <c r="AK38" s="75">
        <f>RTM_IEX!L38</f>
        <v>1.55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4.9997715538904375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17.329999999999998</v>
      </c>
      <c r="AB39" s="117">
        <f>-STOA!R39</f>
        <v>0</v>
      </c>
      <c r="AC39">
        <f t="shared" si="0"/>
        <v>0.22879798967423584</v>
      </c>
      <c r="AD39">
        <f t="shared" si="1"/>
        <v>25.770973564216199</v>
      </c>
      <c r="AE39">
        <f>'IDT-1'!D39</f>
        <v>0</v>
      </c>
      <c r="AF39" s="26"/>
      <c r="AG39">
        <f t="shared" si="2"/>
        <v>25.770973564216199</v>
      </c>
      <c r="AI39" s="75">
        <f>PXIL!L39</f>
        <v>0</v>
      </c>
      <c r="AJ39" s="75">
        <f>PXIL!R39</f>
        <v>0</v>
      </c>
      <c r="AK39" s="75">
        <f>RTM_IEX!L39</f>
        <v>3.67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4.9997715538904375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17.73</v>
      </c>
      <c r="AB40" s="117">
        <f>-STOA!R40</f>
        <v>0</v>
      </c>
      <c r="AC40">
        <f t="shared" si="0"/>
        <v>0.22378198967423585</v>
      </c>
      <c r="AD40">
        <f t="shared" si="1"/>
        <v>25.2059895642162</v>
      </c>
      <c r="AE40">
        <f>'IDT-1'!D40</f>
        <v>0</v>
      </c>
      <c r="AF40" s="26"/>
      <c r="AG40">
        <f t="shared" si="2"/>
        <v>25.2059895642162</v>
      </c>
      <c r="AI40" s="75">
        <f>PXIL!L40</f>
        <v>0</v>
      </c>
      <c r="AJ40" s="75">
        <f>PXIL!R40</f>
        <v>0</v>
      </c>
      <c r="AK40" s="75">
        <f>RTM_IEX!L40</f>
        <v>2.7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4.9997715538904375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18.22</v>
      </c>
      <c r="AB41" s="117">
        <f>-STOA!R41</f>
        <v>0</v>
      </c>
      <c r="AC41">
        <f t="shared" si="0"/>
        <v>0.20433398967423586</v>
      </c>
      <c r="AD41">
        <f t="shared" si="1"/>
        <v>23.015437564216199</v>
      </c>
      <c r="AE41">
        <f>'IDT-1'!D41</f>
        <v>0</v>
      </c>
      <c r="AF41" s="26"/>
      <c r="AG41">
        <f t="shared" si="2"/>
        <v>23.015437564216199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18.509999999999998</v>
      </c>
      <c r="AB42" s="117">
        <f>-STOA!R42</f>
        <v>0</v>
      </c>
      <c r="AC42">
        <f t="shared" si="0"/>
        <v>0.21542198967423581</v>
      </c>
      <c r="AD42">
        <f t="shared" si="1"/>
        <v>24.264349564216197</v>
      </c>
      <c r="AE42">
        <f>'IDT-1'!D42</f>
        <v>0</v>
      </c>
      <c r="AF42" s="26"/>
      <c r="AG42">
        <f t="shared" si="2"/>
        <v>24.264349564216197</v>
      </c>
      <c r="AI42" s="75">
        <f>PXIL!L42</f>
        <v>0</v>
      </c>
      <c r="AJ42" s="75">
        <f>PXIL!R42</f>
        <v>0</v>
      </c>
      <c r="AK42" s="75">
        <f>RTM_IEX!L42</f>
        <v>0.97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13.010000000000002</v>
      </c>
      <c r="AB43" s="117">
        <f>-STOA!R43</f>
        <v>0</v>
      </c>
      <c r="AC43">
        <f t="shared" si="0"/>
        <v>0.24772203694273418</v>
      </c>
      <c r="AD43">
        <f t="shared" si="1"/>
        <v>27.902509433822512</v>
      </c>
      <c r="AE43">
        <f>'IDT-1'!D43</f>
        <v>0</v>
      </c>
      <c r="AF43" s="26"/>
      <c r="AG43">
        <f t="shared" si="2"/>
        <v>27.902509433822512</v>
      </c>
      <c r="AI43" s="75">
        <f>PXIL!L43</f>
        <v>0</v>
      </c>
      <c r="AJ43" s="75">
        <f>PXIL!R43</f>
        <v>0</v>
      </c>
      <c r="AK43" s="75">
        <f>RTM_IEX!L43</f>
        <v>10.14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13.31</v>
      </c>
      <c r="AB44" s="117">
        <f>-STOA!R44</f>
        <v>0</v>
      </c>
      <c r="AC44">
        <f t="shared" si="0"/>
        <v>0.16113003694273415</v>
      </c>
      <c r="AD44">
        <f t="shared" si="1"/>
        <v>18.149101433822509</v>
      </c>
      <c r="AE44">
        <f>'IDT-1'!D44</f>
        <v>0</v>
      </c>
      <c r="AF44" s="26"/>
      <c r="AG44">
        <f t="shared" si="2"/>
        <v>18.149101433822509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13.600000000000001</v>
      </c>
      <c r="AB45" s="117">
        <f>-STOA!R45</f>
        <v>0</v>
      </c>
      <c r="AC45">
        <f t="shared" si="0"/>
        <v>0.20618603694273419</v>
      </c>
      <c r="AD45">
        <f t="shared" si="1"/>
        <v>23.224045433822507</v>
      </c>
      <c r="AE45">
        <f>'IDT-1'!D45</f>
        <v>0</v>
      </c>
      <c r="AF45" s="26"/>
      <c r="AG45">
        <f t="shared" si="2"/>
        <v>23.224045433822507</v>
      </c>
      <c r="AI45" s="75">
        <f>PXIL!L45</f>
        <v>0</v>
      </c>
      <c r="AJ45" s="75">
        <f>PXIL!R45</f>
        <v>0</v>
      </c>
      <c r="AK45" s="75">
        <f>RTM_IEX!L45</f>
        <v>4.83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13.79</v>
      </c>
      <c r="AB46" s="117">
        <f>-STOA!R46</f>
        <v>0</v>
      </c>
      <c r="AC46">
        <f t="shared" si="0"/>
        <v>0.19853003694273416</v>
      </c>
      <c r="AD46">
        <f t="shared" si="1"/>
        <v>22.361701433822507</v>
      </c>
      <c r="AE46">
        <f>'IDT-1'!D46</f>
        <v>0</v>
      </c>
      <c r="AF46" s="26"/>
      <c r="AG46">
        <f t="shared" si="2"/>
        <v>22.361701433822507</v>
      </c>
      <c r="AI46" s="75">
        <f>PXIL!L46</f>
        <v>0</v>
      </c>
      <c r="AJ46" s="75">
        <f>PXIL!R46</f>
        <v>0</v>
      </c>
      <c r="AK46" s="75">
        <f>RTM_IEX!L46</f>
        <v>3.77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13.99</v>
      </c>
      <c r="AB47" s="117">
        <f>-STOA!R47</f>
        <v>0</v>
      </c>
      <c r="AC47">
        <f t="shared" si="0"/>
        <v>0.20961803694273412</v>
      </c>
      <c r="AD47">
        <f t="shared" si="1"/>
        <v>23.610613433822508</v>
      </c>
      <c r="AE47">
        <f>'IDT-1'!D47</f>
        <v>0</v>
      </c>
      <c r="AF47" s="26"/>
      <c r="AG47">
        <f t="shared" si="2"/>
        <v>23.610613433822508</v>
      </c>
      <c r="AI47" s="75">
        <f>PXIL!L47</f>
        <v>0</v>
      </c>
      <c r="AJ47" s="75">
        <f>PXIL!R47</f>
        <v>0</v>
      </c>
      <c r="AK47" s="75">
        <f>RTM_IEX!L47</f>
        <v>4.83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14.190000000000001</v>
      </c>
      <c r="AB48" s="117">
        <f>-STOA!R48</f>
        <v>0</v>
      </c>
      <c r="AC48">
        <f t="shared" si="0"/>
        <v>0.20029003694273417</v>
      </c>
      <c r="AD48">
        <f t="shared" si="1"/>
        <v>22.559941433822509</v>
      </c>
      <c r="AE48">
        <f>'IDT-1'!D48</f>
        <v>0</v>
      </c>
      <c r="AF48" s="26"/>
      <c r="AG48">
        <f t="shared" si="2"/>
        <v>22.559941433822509</v>
      </c>
      <c r="AI48" s="75">
        <f>PXIL!L48</f>
        <v>0</v>
      </c>
      <c r="AJ48" s="75">
        <f>PXIL!R48</f>
        <v>0</v>
      </c>
      <c r="AK48" s="75">
        <f>RTM_IEX!L48</f>
        <v>3.57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14.190000000000001</v>
      </c>
      <c r="AB49" s="117">
        <f>-STOA!R49</f>
        <v>0</v>
      </c>
      <c r="AC49">
        <f t="shared" si="0"/>
        <v>0.23689803694273417</v>
      </c>
      <c r="AD49">
        <f t="shared" si="1"/>
        <v>26.683333433822511</v>
      </c>
      <c r="AE49">
        <f>'IDT-1'!D49</f>
        <v>0</v>
      </c>
      <c r="AF49" s="26"/>
      <c r="AG49">
        <f t="shared" si="2"/>
        <v>26.683333433822511</v>
      </c>
      <c r="AI49" s="75">
        <f>PXIL!L49</f>
        <v>0</v>
      </c>
      <c r="AJ49" s="75">
        <f>PXIL!R49</f>
        <v>0</v>
      </c>
      <c r="AK49" s="75">
        <f>RTM_IEX!L49</f>
        <v>7.73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14.190000000000001</v>
      </c>
      <c r="AB50" s="117">
        <f>-STOA!R50</f>
        <v>0</v>
      </c>
      <c r="AC50">
        <f t="shared" si="0"/>
        <v>0.16887403694273417</v>
      </c>
      <c r="AD50">
        <f t="shared" si="1"/>
        <v>19.021357433822509</v>
      </c>
      <c r="AE50">
        <f>'IDT-1'!D50</f>
        <v>0</v>
      </c>
      <c r="AF50" s="26"/>
      <c r="AG50">
        <f t="shared" si="2"/>
        <v>19.021357433822509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14.190000000000001</v>
      </c>
      <c r="AB51" s="117">
        <f>-STOA!R51</f>
        <v>0</v>
      </c>
      <c r="AC51">
        <f t="shared" si="0"/>
        <v>0.18585803694273417</v>
      </c>
      <c r="AD51">
        <f t="shared" si="1"/>
        <v>20.934373433822511</v>
      </c>
      <c r="AE51">
        <f>'IDT-1'!D51</f>
        <v>0</v>
      </c>
      <c r="AF51" s="26"/>
      <c r="AG51">
        <f t="shared" si="2"/>
        <v>20.934373433822511</v>
      </c>
      <c r="AI51" s="75">
        <f>PXIL!L51</f>
        <v>0</v>
      </c>
      <c r="AJ51" s="75">
        <f>PXIL!R51</f>
        <v>0</v>
      </c>
      <c r="AK51" s="75">
        <f>RTM_IEX!L51</f>
        <v>1.93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14.190000000000001</v>
      </c>
      <c r="AB52" s="117">
        <f>-STOA!R52</f>
        <v>0</v>
      </c>
      <c r="AC52">
        <f t="shared" si="0"/>
        <v>0.16887403694273417</v>
      </c>
      <c r="AD52">
        <f t="shared" si="1"/>
        <v>19.021357433822509</v>
      </c>
      <c r="AE52">
        <f>'IDT-1'!D52</f>
        <v>0</v>
      </c>
      <c r="AF52" s="26"/>
      <c r="AG52">
        <f t="shared" si="2"/>
        <v>19.021357433822509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13.99</v>
      </c>
      <c r="AB53" s="117">
        <f>-STOA!R53</f>
        <v>0</v>
      </c>
      <c r="AC53">
        <f t="shared" si="0"/>
        <v>0.18409803694273413</v>
      </c>
      <c r="AD53">
        <f t="shared" si="1"/>
        <v>20.736133433822506</v>
      </c>
      <c r="AE53">
        <f>'IDT-1'!D53</f>
        <v>0</v>
      </c>
      <c r="AF53" s="26"/>
      <c r="AG53">
        <f t="shared" si="2"/>
        <v>20.736133433822506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13.79</v>
      </c>
      <c r="AB54" s="117">
        <f>-STOA!R54</f>
        <v>0</v>
      </c>
      <c r="AC54">
        <f t="shared" si="0"/>
        <v>0.16535403694273415</v>
      </c>
      <c r="AD54">
        <f t="shared" si="1"/>
        <v>18.624877433822508</v>
      </c>
      <c r="AE54">
        <f>'IDT-1'!D54</f>
        <v>0</v>
      </c>
      <c r="AF54" s="26"/>
      <c r="AG54">
        <f t="shared" si="2"/>
        <v>18.624877433822508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13.600000000000001</v>
      </c>
      <c r="AB55" s="117">
        <f>-STOA!R55</f>
        <v>0</v>
      </c>
      <c r="AC55">
        <f t="shared" si="0"/>
        <v>0.20618603694273419</v>
      </c>
      <c r="AD55">
        <f t="shared" si="1"/>
        <v>23.224045433822507</v>
      </c>
      <c r="AE55">
        <f>'IDT-1'!D55</f>
        <v>0</v>
      </c>
      <c r="AF55" s="26"/>
      <c r="AG55">
        <f t="shared" si="2"/>
        <v>23.224045433822507</v>
      </c>
      <c r="AI55" s="75">
        <f>PXIL!L55</f>
        <v>0</v>
      </c>
      <c r="AJ55" s="75">
        <f>PXIL!R55</f>
        <v>0</v>
      </c>
      <c r="AK55" s="75">
        <f>RTM_IEX!L55</f>
        <v>4.83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13.31</v>
      </c>
      <c r="AB56" s="117">
        <f>-STOA!R56</f>
        <v>0</v>
      </c>
      <c r="AC56">
        <f t="shared" si="0"/>
        <v>0.16113003694273415</v>
      </c>
      <c r="AD56">
        <f t="shared" si="1"/>
        <v>18.149101433822509</v>
      </c>
      <c r="AE56">
        <f>'IDT-1'!D56</f>
        <v>0</v>
      </c>
      <c r="AF56" s="26"/>
      <c r="AG56">
        <f t="shared" si="2"/>
        <v>18.149101433822509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13.010000000000002</v>
      </c>
      <c r="AB57" s="117">
        <f>-STOA!R57</f>
        <v>0</v>
      </c>
      <c r="AC57">
        <f t="shared" si="0"/>
        <v>0.15849003694273417</v>
      </c>
      <c r="AD57">
        <f t="shared" si="1"/>
        <v>17.851741433822511</v>
      </c>
      <c r="AE57">
        <f>'IDT-1'!D57</f>
        <v>0</v>
      </c>
      <c r="AF57" s="26"/>
      <c r="AG57">
        <f t="shared" si="2"/>
        <v>17.851741433822511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12.620000000000001</v>
      </c>
      <c r="AB58" s="117">
        <f>-STOA!R58</f>
        <v>0</v>
      </c>
      <c r="AC58">
        <f t="shared" si="0"/>
        <v>0.16359403694273414</v>
      </c>
      <c r="AD58">
        <f t="shared" si="1"/>
        <v>18.42663743382251</v>
      </c>
      <c r="AE58">
        <f>'IDT-1'!D58</f>
        <v>0</v>
      </c>
      <c r="AF58" s="26"/>
      <c r="AG58">
        <f t="shared" si="2"/>
        <v>18.42663743382251</v>
      </c>
      <c r="AI58" s="75">
        <f>PXIL!L58</f>
        <v>0</v>
      </c>
      <c r="AJ58" s="75">
        <f>PXIL!R58</f>
        <v>0</v>
      </c>
      <c r="AK58" s="75">
        <f>RTM_IEX!L58</f>
        <v>0.97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12.43</v>
      </c>
      <c r="AB59" s="117">
        <f>-STOA!R59</f>
        <v>0</v>
      </c>
      <c r="AC59">
        <f t="shared" si="0"/>
        <v>0.15338603694273414</v>
      </c>
      <c r="AD59">
        <f t="shared" si="1"/>
        <v>17.276845433822508</v>
      </c>
      <c r="AE59">
        <f>'IDT-1'!D59</f>
        <v>0</v>
      </c>
      <c r="AF59" s="26"/>
      <c r="AG59">
        <f t="shared" si="2"/>
        <v>17.276845433822508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12.030000000000001</v>
      </c>
      <c r="AB60" s="117">
        <f>-STOA!R60</f>
        <v>0</v>
      </c>
      <c r="AC60">
        <f t="shared" si="0"/>
        <v>0.14986603694273415</v>
      </c>
      <c r="AD60">
        <f t="shared" si="1"/>
        <v>16.880365433822512</v>
      </c>
      <c r="AE60">
        <f>'IDT-1'!D60</f>
        <v>0</v>
      </c>
      <c r="AF60" s="26"/>
      <c r="AG60">
        <f t="shared" si="2"/>
        <v>16.880365433822512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11.64</v>
      </c>
      <c r="AB61" s="117">
        <f>-STOA!R61</f>
        <v>0</v>
      </c>
      <c r="AC61">
        <f t="shared" si="0"/>
        <v>0.18295403694273416</v>
      </c>
      <c r="AD61">
        <f t="shared" si="1"/>
        <v>20.607277433822507</v>
      </c>
      <c r="AE61">
        <f>'IDT-1'!D61</f>
        <v>0</v>
      </c>
      <c r="AF61" s="26"/>
      <c r="AG61">
        <f t="shared" si="2"/>
        <v>20.607277433822507</v>
      </c>
      <c r="AI61" s="75">
        <f>PXIL!L61</f>
        <v>0</v>
      </c>
      <c r="AJ61" s="75">
        <f>PXIL!R61</f>
        <v>0</v>
      </c>
      <c r="AK61" s="75">
        <f>RTM_IEX!L61</f>
        <v>4.1500000000000004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11.25</v>
      </c>
      <c r="AB62" s="117">
        <f>-STOA!R62</f>
        <v>0</v>
      </c>
      <c r="AC62">
        <f t="shared" si="0"/>
        <v>0.14300203694273414</v>
      </c>
      <c r="AD62">
        <f t="shared" si="1"/>
        <v>16.107229433822511</v>
      </c>
      <c r="AE62">
        <f>'IDT-1'!D62</f>
        <v>0</v>
      </c>
      <c r="AF62" s="26"/>
      <c r="AG62">
        <f t="shared" si="2"/>
        <v>16.107229433822511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10.76</v>
      </c>
      <c r="AB63" s="117">
        <f>-STOA!R63</f>
        <v>0</v>
      </c>
      <c r="AC63">
        <f t="shared" si="0"/>
        <v>0.13869003694273413</v>
      </c>
      <c r="AD63">
        <f t="shared" si="1"/>
        <v>15.621541433822507</v>
      </c>
      <c r="AE63">
        <f>'IDT-1'!D63</f>
        <v>0</v>
      </c>
      <c r="AF63" s="26"/>
      <c r="AG63">
        <f t="shared" si="2"/>
        <v>15.621541433822507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10.370000000000001</v>
      </c>
      <c r="AB64" s="117">
        <f>-STOA!R64</f>
        <v>0</v>
      </c>
      <c r="AC64">
        <f t="shared" si="0"/>
        <v>0.13525803694273417</v>
      </c>
      <c r="AD64">
        <f t="shared" si="1"/>
        <v>15.23497343382251</v>
      </c>
      <c r="AE64">
        <f>'IDT-1'!D64</f>
        <v>0</v>
      </c>
      <c r="AF64" s="26"/>
      <c r="AG64">
        <f t="shared" si="2"/>
        <v>15.23497343382251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9.8800000000000008</v>
      </c>
      <c r="AB65" s="117">
        <f>-STOA!R65</f>
        <v>0</v>
      </c>
      <c r="AC65">
        <f t="shared" si="0"/>
        <v>0.14793003694273413</v>
      </c>
      <c r="AD65">
        <f t="shared" si="1"/>
        <v>16.662301433822506</v>
      </c>
      <c r="AE65">
        <f>'IDT-1'!D65</f>
        <v>0</v>
      </c>
      <c r="AF65" s="26"/>
      <c r="AG65">
        <f t="shared" si="2"/>
        <v>16.662301433822506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9.2000000000000011</v>
      </c>
      <c r="AB66" s="117">
        <f>-STOA!R66</f>
        <v>0</v>
      </c>
      <c r="AC66">
        <f t="shared" si="0"/>
        <v>0.13684203694273414</v>
      </c>
      <c r="AD66">
        <f t="shared" si="1"/>
        <v>15.413389433822507</v>
      </c>
      <c r="AE66">
        <f>'IDT-1'!D66</f>
        <v>0</v>
      </c>
      <c r="AF66" s="26"/>
      <c r="AG66">
        <f t="shared" si="2"/>
        <v>15.413389433822507</v>
      </c>
      <c r="AI66" s="75">
        <f>PXIL!L66</f>
        <v>0</v>
      </c>
      <c r="AJ66" s="75">
        <f>PXIL!R66</f>
        <v>0</v>
      </c>
      <c r="AK66" s="75">
        <f>RTM_IEX!L66</f>
        <v>1.35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4.9997715538904375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14.89</v>
      </c>
      <c r="AB67" s="117">
        <f>-STOA!R67</f>
        <v>0</v>
      </c>
      <c r="AC67">
        <f t="shared" si="0"/>
        <v>0.19623798967423586</v>
      </c>
      <c r="AD67">
        <f t="shared" si="1"/>
        <v>22.103533564216203</v>
      </c>
      <c r="AE67">
        <f>'IDT-1'!D67</f>
        <v>0</v>
      </c>
      <c r="AF67" s="26"/>
      <c r="AG67">
        <f t="shared" si="2"/>
        <v>22.103533564216203</v>
      </c>
      <c r="AI67" s="75">
        <f>PXIL!L67</f>
        <v>0</v>
      </c>
      <c r="AJ67" s="75">
        <f>PXIL!R67</f>
        <v>0</v>
      </c>
      <c r="AK67" s="75">
        <f>RTM_IEX!L67</f>
        <v>2.41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0.17247798967423586</v>
      </c>
      <c r="AD68">
        <f t="shared" ref="AD68:AD98" si="4">SUM(B68:AB68,AI68:AR68)-AC68</f>
        <v>19.427293564216203</v>
      </c>
      <c r="AE68">
        <f>'IDT-1'!D68</f>
        <v>0</v>
      </c>
      <c r="AF68" s="26"/>
      <c r="AG68">
        <f t="shared" ref="AG68:AG98" si="5">SUM(AD68:AF68)</f>
        <v>19.427293564216203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14.2</v>
      </c>
      <c r="AB69" s="117">
        <f>-STOA!R69</f>
        <v>0</v>
      </c>
      <c r="AC69">
        <f t="shared" si="3"/>
        <v>0.16895798967423584</v>
      </c>
      <c r="AD69">
        <f t="shared" si="4"/>
        <v>19.030813564216199</v>
      </c>
      <c r="AE69">
        <f>'IDT-1'!D69</f>
        <v>0</v>
      </c>
      <c r="AF69" s="26"/>
      <c r="AG69">
        <f t="shared" si="5"/>
        <v>19.030813564216199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13.91</v>
      </c>
      <c r="AB70" s="117">
        <f>-STOA!R70</f>
        <v>0</v>
      </c>
      <c r="AC70">
        <f t="shared" si="3"/>
        <v>0.16640598967423587</v>
      </c>
      <c r="AD70">
        <f t="shared" si="4"/>
        <v>18.743365564216202</v>
      </c>
      <c r="AE70">
        <f>'IDT-1'!D70</f>
        <v>0</v>
      </c>
      <c r="AF70" s="26"/>
      <c r="AG70">
        <f t="shared" si="5"/>
        <v>18.743365564216202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4.9997715538904375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13.62</v>
      </c>
      <c r="AB71" s="117">
        <f>-STOA!R71</f>
        <v>0</v>
      </c>
      <c r="AC71">
        <f t="shared" si="3"/>
        <v>0.17406198967423586</v>
      </c>
      <c r="AD71">
        <f t="shared" si="4"/>
        <v>19.605709564216202</v>
      </c>
      <c r="AE71">
        <f>'IDT-1'!D71</f>
        <v>0</v>
      </c>
      <c r="AF71" s="26"/>
      <c r="AG71">
        <f t="shared" si="5"/>
        <v>19.605709564216202</v>
      </c>
      <c r="AI71" s="75">
        <f>PXIL!L71</f>
        <v>0</v>
      </c>
      <c r="AJ71" s="75">
        <f>PXIL!R71</f>
        <v>0</v>
      </c>
      <c r="AK71" s="75">
        <f>RTM_IEX!L71</f>
        <v>1.1599999999999999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4.9997715538904375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13.52</v>
      </c>
      <c r="AB72" s="117">
        <f>-STOA!R72</f>
        <v>0</v>
      </c>
      <c r="AC72">
        <f t="shared" si="3"/>
        <v>0.18418198967423585</v>
      </c>
      <c r="AD72">
        <f t="shared" si="4"/>
        <v>20.7455895642162</v>
      </c>
      <c r="AE72">
        <f>'IDT-1'!D72</f>
        <v>0</v>
      </c>
      <c r="AF72" s="26"/>
      <c r="AG72">
        <f t="shared" si="5"/>
        <v>20.7455895642162</v>
      </c>
      <c r="AI72" s="75">
        <f>PXIL!L72</f>
        <v>0</v>
      </c>
      <c r="AJ72" s="75">
        <f>PXIL!R72</f>
        <v>0</v>
      </c>
      <c r="AK72" s="75">
        <f>RTM_IEX!L72</f>
        <v>2.41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15.499306021938663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13.52</v>
      </c>
      <c r="AB73" s="117">
        <f>-STOA!R73</f>
        <v>0</v>
      </c>
      <c r="AC73">
        <f t="shared" si="3"/>
        <v>0.25536989299306023</v>
      </c>
      <c r="AD73">
        <f t="shared" si="4"/>
        <v>28.763936128945602</v>
      </c>
      <c r="AE73">
        <f>'IDT-1'!D73</f>
        <v>0</v>
      </c>
      <c r="AF73" s="26"/>
      <c r="AG73">
        <f t="shared" si="5"/>
        <v>28.763936128945602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4.9997715538904375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13.52</v>
      </c>
      <c r="AB74" s="117">
        <f>-STOA!R74</f>
        <v>0</v>
      </c>
      <c r="AC74">
        <f t="shared" si="3"/>
        <v>0.17995798967423585</v>
      </c>
      <c r="AD74">
        <f t="shared" si="4"/>
        <v>20.2698135642162</v>
      </c>
      <c r="AE74">
        <f>'IDT-1'!D74</f>
        <v>0</v>
      </c>
      <c r="AF74" s="26"/>
      <c r="AG74">
        <f t="shared" si="5"/>
        <v>20.2698135642162</v>
      </c>
      <c r="AI74" s="75">
        <f>PXIL!L74</f>
        <v>0</v>
      </c>
      <c r="AJ74" s="75">
        <f>PXIL!R74</f>
        <v>0</v>
      </c>
      <c r="AK74" s="75">
        <f>RTM_IEX!L74</f>
        <v>1.93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4.9997715538904375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15.45</v>
      </c>
      <c r="AB75" s="117">
        <f>-STOA!R75</f>
        <v>0</v>
      </c>
      <c r="AC75">
        <f t="shared" si="3"/>
        <v>0.17995798967423585</v>
      </c>
      <c r="AD75">
        <f t="shared" si="4"/>
        <v>20.2698135642162</v>
      </c>
      <c r="AE75">
        <f>'IDT-1'!D75</f>
        <v>0</v>
      </c>
      <c r="AF75" s="26"/>
      <c r="AG75">
        <f t="shared" si="5"/>
        <v>20.2698135642162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4.9997715538904375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15.45</v>
      </c>
      <c r="AB76" s="117">
        <f>-STOA!R76</f>
        <v>0</v>
      </c>
      <c r="AC76">
        <f t="shared" si="3"/>
        <v>0.19694198967423585</v>
      </c>
      <c r="AD76">
        <f t="shared" si="4"/>
        <v>22.182829564216199</v>
      </c>
      <c r="AE76">
        <f>'IDT-1'!D76</f>
        <v>0</v>
      </c>
      <c r="AF76" s="26"/>
      <c r="AG76">
        <f t="shared" si="5"/>
        <v>22.182829564216199</v>
      </c>
      <c r="AI76" s="75">
        <f>PXIL!L76</f>
        <v>0</v>
      </c>
      <c r="AJ76" s="75">
        <f>PXIL!R76</f>
        <v>0</v>
      </c>
      <c r="AK76" s="75">
        <f>RTM_IEX!L76</f>
        <v>1.93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4.9997715538904375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15.45</v>
      </c>
      <c r="AB77" s="117">
        <f>-STOA!R77</f>
        <v>0</v>
      </c>
      <c r="AC77">
        <f t="shared" si="3"/>
        <v>0.20547798967423586</v>
      </c>
      <c r="AD77">
        <f t="shared" si="4"/>
        <v>23.144293564216198</v>
      </c>
      <c r="AE77">
        <f>'IDT-1'!D77</f>
        <v>0</v>
      </c>
      <c r="AF77" s="26"/>
      <c r="AG77">
        <f t="shared" si="5"/>
        <v>23.144293564216198</v>
      </c>
      <c r="AI77" s="75">
        <f>PXIL!L77</f>
        <v>0</v>
      </c>
      <c r="AJ77" s="75">
        <f>PXIL!R77</f>
        <v>0</v>
      </c>
      <c r="AK77" s="75">
        <f>RTM_IEX!L77</f>
        <v>2.9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4.9997715538904375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15.45</v>
      </c>
      <c r="AB78" s="117">
        <f>-STOA!R78</f>
        <v>0</v>
      </c>
      <c r="AC78">
        <f t="shared" si="3"/>
        <v>0.20116598967423585</v>
      </c>
      <c r="AD78">
        <f t="shared" si="4"/>
        <v>22.658605564216199</v>
      </c>
      <c r="AE78">
        <f>'IDT-1'!D78</f>
        <v>0</v>
      </c>
      <c r="AF78" s="26"/>
      <c r="AG78">
        <f t="shared" si="5"/>
        <v>22.658605564216199</v>
      </c>
      <c r="AI78" s="75">
        <f>PXIL!L78</f>
        <v>0</v>
      </c>
      <c r="AJ78" s="75">
        <f>PXIL!R78</f>
        <v>0</v>
      </c>
      <c r="AK78" s="75">
        <f>RTM_IEX!L78</f>
        <v>2.41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4.9997756338344184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15.45</v>
      </c>
      <c r="AB79" s="117">
        <f>-STOA!R79</f>
        <v>0</v>
      </c>
      <c r="AC79">
        <f t="shared" si="3"/>
        <v>0.25643002557774286</v>
      </c>
      <c r="AD79">
        <f t="shared" si="4"/>
        <v>28.883345608256676</v>
      </c>
      <c r="AE79">
        <f>'IDT-1'!D79</f>
        <v>0</v>
      </c>
      <c r="AF79" s="26"/>
      <c r="AG79">
        <f t="shared" si="5"/>
        <v>28.883345608256676</v>
      </c>
      <c r="AI79" s="75">
        <f>PXIL!L79</f>
        <v>0</v>
      </c>
      <c r="AJ79" s="75">
        <f>PXIL!R79</f>
        <v>0</v>
      </c>
      <c r="AK79" s="75">
        <f>RTM_IEX!L79</f>
        <v>8.69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4.9997756338344184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15.45</v>
      </c>
      <c r="AB80" s="117">
        <f>-STOA!R80</f>
        <v>0</v>
      </c>
      <c r="AC80">
        <f t="shared" si="3"/>
        <v>0.17995802557774288</v>
      </c>
      <c r="AD80">
        <f t="shared" si="4"/>
        <v>20.269817608256673</v>
      </c>
      <c r="AE80">
        <f>'IDT-1'!D80</f>
        <v>0</v>
      </c>
      <c r="AF80" s="26"/>
      <c r="AG80">
        <f t="shared" si="5"/>
        <v>20.269817608256673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4.9997756338344184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15.45</v>
      </c>
      <c r="AB81" s="117">
        <f>-STOA!R81</f>
        <v>0</v>
      </c>
      <c r="AC81">
        <f t="shared" si="3"/>
        <v>0.20547802557774286</v>
      </c>
      <c r="AD81">
        <f t="shared" si="4"/>
        <v>23.144297608256672</v>
      </c>
      <c r="AE81">
        <f>'IDT-1'!D81</f>
        <v>0</v>
      </c>
      <c r="AF81" s="26"/>
      <c r="AG81">
        <f t="shared" si="5"/>
        <v>23.144297608256672</v>
      </c>
      <c r="AI81" s="75">
        <f>PXIL!L81</f>
        <v>0</v>
      </c>
      <c r="AJ81" s="75">
        <f>PXIL!R81</f>
        <v>0</v>
      </c>
      <c r="AK81" s="75">
        <f>RTM_IEX!L81</f>
        <v>2.9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4.9997756338344184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15.45</v>
      </c>
      <c r="AB82" s="117">
        <f>-STOA!R82</f>
        <v>0</v>
      </c>
      <c r="AC82">
        <f t="shared" si="3"/>
        <v>0.19694202557774287</v>
      </c>
      <c r="AD82">
        <f t="shared" si="4"/>
        <v>22.182833608256672</v>
      </c>
      <c r="AE82">
        <f>'IDT-1'!D82</f>
        <v>0</v>
      </c>
      <c r="AF82" s="26"/>
      <c r="AG82">
        <f t="shared" si="5"/>
        <v>22.182833608256672</v>
      </c>
      <c r="AI82" s="75">
        <f>PXIL!L82</f>
        <v>0</v>
      </c>
      <c r="AJ82" s="75">
        <f>PXIL!R82</f>
        <v>0</v>
      </c>
      <c r="AK82" s="75">
        <f>RTM_IEX!L82</f>
        <v>1.93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15.45</v>
      </c>
      <c r="AB83" s="117">
        <f>-STOA!R83</f>
        <v>0</v>
      </c>
      <c r="AC83">
        <f t="shared" si="3"/>
        <v>0.20116598967423585</v>
      </c>
      <c r="AD83">
        <f t="shared" si="4"/>
        <v>22.658605564216199</v>
      </c>
      <c r="AE83">
        <f>'IDT-1'!D83</f>
        <v>0</v>
      </c>
      <c r="AF83" s="26"/>
      <c r="AG83">
        <f t="shared" si="5"/>
        <v>22.658605564216199</v>
      </c>
      <c r="AI83" s="75">
        <f>PXIL!L83</f>
        <v>0</v>
      </c>
      <c r="AJ83" s="75">
        <f>PXIL!R83</f>
        <v>0</v>
      </c>
      <c r="AK83" s="75">
        <f>RTM_IEX!L83</f>
        <v>2.41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15.45</v>
      </c>
      <c r="AB84" s="117">
        <f>-STOA!R84</f>
        <v>0</v>
      </c>
      <c r="AC84">
        <f t="shared" si="3"/>
        <v>0.18849398967423583</v>
      </c>
      <c r="AD84">
        <f t="shared" si="4"/>
        <v>21.231277564216199</v>
      </c>
      <c r="AE84">
        <f>'IDT-1'!D84</f>
        <v>0</v>
      </c>
      <c r="AF84" s="26"/>
      <c r="AG84">
        <f t="shared" si="5"/>
        <v>21.231277564216199</v>
      </c>
      <c r="AI84" s="75">
        <f>PXIL!L84</f>
        <v>0</v>
      </c>
      <c r="AJ84" s="75">
        <f>PXIL!R84</f>
        <v>0</v>
      </c>
      <c r="AK84" s="75">
        <f>RTM_IEX!L84</f>
        <v>0.97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15.45</v>
      </c>
      <c r="AB85" s="117">
        <f>-STOA!R85</f>
        <v>0</v>
      </c>
      <c r="AC85">
        <f t="shared" si="3"/>
        <v>0.24798198967423585</v>
      </c>
      <c r="AD85">
        <f t="shared" si="4"/>
        <v>27.931789564216199</v>
      </c>
      <c r="AE85">
        <f>'IDT-1'!D85</f>
        <v>0</v>
      </c>
      <c r="AF85" s="26"/>
      <c r="AG85">
        <f t="shared" si="5"/>
        <v>27.931789564216199</v>
      </c>
      <c r="AI85" s="75">
        <f>PXIL!L85</f>
        <v>0</v>
      </c>
      <c r="AJ85" s="75">
        <f>PXIL!R85</f>
        <v>0</v>
      </c>
      <c r="AK85" s="75">
        <f>RTM_IEX!L85</f>
        <v>7.73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15.45</v>
      </c>
      <c r="AB86" s="117">
        <f>-STOA!R86</f>
        <v>0</v>
      </c>
      <c r="AC86">
        <f t="shared" si="3"/>
        <v>0.18849398967423583</v>
      </c>
      <c r="AD86">
        <f t="shared" si="4"/>
        <v>21.231277564216199</v>
      </c>
      <c r="AE86">
        <f>'IDT-1'!D86</f>
        <v>0</v>
      </c>
      <c r="AF86" s="26"/>
      <c r="AG86">
        <f t="shared" si="5"/>
        <v>21.231277564216199</v>
      </c>
      <c r="AI86" s="75">
        <f>PXIL!L86</f>
        <v>0</v>
      </c>
      <c r="AJ86" s="75">
        <f>PXIL!R86</f>
        <v>0</v>
      </c>
      <c r="AK86" s="75">
        <f>RTM_IEX!L86</f>
        <v>0.97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15.45</v>
      </c>
      <c r="AB87" s="117">
        <f>-STOA!R87</f>
        <v>0</v>
      </c>
      <c r="AC87">
        <f t="shared" si="3"/>
        <v>0.18849398967423583</v>
      </c>
      <c r="AD87">
        <f t="shared" si="4"/>
        <v>21.231277564216199</v>
      </c>
      <c r="AE87">
        <f>'IDT-1'!D87</f>
        <v>0</v>
      </c>
      <c r="AF87" s="26"/>
      <c r="AG87">
        <f t="shared" si="5"/>
        <v>21.231277564216199</v>
      </c>
      <c r="AI87" s="75">
        <f>PXIL!L87</f>
        <v>0</v>
      </c>
      <c r="AJ87" s="75">
        <f>PXIL!R87</f>
        <v>0</v>
      </c>
      <c r="AK87" s="75">
        <f>RTM_IEX!L87</f>
        <v>0.97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15.45</v>
      </c>
      <c r="AB88" s="117">
        <f>-STOA!R88</f>
        <v>0</v>
      </c>
      <c r="AC88">
        <f t="shared" si="3"/>
        <v>0.18849803694273412</v>
      </c>
      <c r="AD88">
        <f t="shared" si="4"/>
        <v>21.231733433822509</v>
      </c>
      <c r="AE88">
        <f>'IDT-1'!D88</f>
        <v>0</v>
      </c>
      <c r="AF88" s="26"/>
      <c r="AG88">
        <f t="shared" si="5"/>
        <v>21.231733433822509</v>
      </c>
      <c r="AI88" s="75">
        <f>PXIL!L88</f>
        <v>0</v>
      </c>
      <c r="AJ88" s="75">
        <f>PXIL!R88</f>
        <v>0</v>
      </c>
      <c r="AK88" s="75">
        <f>RTM_IEX!L88</f>
        <v>0.97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15.45</v>
      </c>
      <c r="AB89" s="117">
        <f>-STOA!R89</f>
        <v>0</v>
      </c>
      <c r="AC89">
        <f t="shared" si="3"/>
        <v>0.17996203694273413</v>
      </c>
      <c r="AD89">
        <f t="shared" si="4"/>
        <v>20.270269433822509</v>
      </c>
      <c r="AE89">
        <f>'IDT-1'!D89</f>
        <v>0</v>
      </c>
      <c r="AF89" s="26"/>
      <c r="AG89">
        <f t="shared" si="5"/>
        <v>20.270269433822509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15.45</v>
      </c>
      <c r="AB90" s="117">
        <f>-STOA!R90</f>
        <v>0</v>
      </c>
      <c r="AC90">
        <f t="shared" si="3"/>
        <v>0.17996203694273413</v>
      </c>
      <c r="AD90">
        <f t="shared" si="4"/>
        <v>20.270269433822509</v>
      </c>
      <c r="AE90">
        <f>'IDT-1'!D90</f>
        <v>0</v>
      </c>
      <c r="AF90" s="26"/>
      <c r="AG90">
        <f t="shared" si="5"/>
        <v>20.270269433822509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10.62</v>
      </c>
      <c r="AB91" s="117">
        <f>-STOA!R91</f>
        <v>0</v>
      </c>
      <c r="AC91">
        <f t="shared" si="3"/>
        <v>0.22246603694273412</v>
      </c>
      <c r="AD91">
        <f t="shared" si="4"/>
        <v>25.057765433822507</v>
      </c>
      <c r="AE91">
        <f>'IDT-1'!D91</f>
        <v>0</v>
      </c>
      <c r="AF91" s="26"/>
      <c r="AG91">
        <f t="shared" si="5"/>
        <v>25.057765433822507</v>
      </c>
      <c r="AI91" s="75">
        <f>PXIL!L91</f>
        <v>0</v>
      </c>
      <c r="AJ91" s="75">
        <f>PXIL!R91</f>
        <v>0</v>
      </c>
      <c r="AK91" s="75">
        <f>RTM_IEX!L91</f>
        <v>9.66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10.62</v>
      </c>
      <c r="AB92" s="117">
        <f>-STOA!R92</f>
        <v>0</v>
      </c>
      <c r="AC92">
        <f t="shared" si="3"/>
        <v>0.15021803694273411</v>
      </c>
      <c r="AD92">
        <f t="shared" si="4"/>
        <v>16.920013433822504</v>
      </c>
      <c r="AE92">
        <f>'IDT-1'!D92</f>
        <v>0</v>
      </c>
      <c r="AF92" s="26"/>
      <c r="AG92">
        <f t="shared" si="5"/>
        <v>16.920013433822504</v>
      </c>
      <c r="AI92" s="75">
        <f>PXIL!L92</f>
        <v>0</v>
      </c>
      <c r="AJ92" s="75">
        <f>PXIL!R92</f>
        <v>0</v>
      </c>
      <c r="AK92" s="75">
        <f>RTM_IEX!L92</f>
        <v>1.45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10.62</v>
      </c>
      <c r="AB93" s="117">
        <f>-STOA!R93</f>
        <v>0</v>
      </c>
      <c r="AC93">
        <f t="shared" si="3"/>
        <v>0.15444203694273412</v>
      </c>
      <c r="AD93">
        <f t="shared" si="4"/>
        <v>17.395789433822507</v>
      </c>
      <c r="AE93">
        <f>'IDT-1'!D93</f>
        <v>0</v>
      </c>
      <c r="AF93" s="26"/>
      <c r="AG93">
        <f t="shared" si="5"/>
        <v>17.395789433822507</v>
      </c>
      <c r="AI93" s="75">
        <f>PXIL!L93</f>
        <v>0</v>
      </c>
      <c r="AJ93" s="75">
        <f>PXIL!R93</f>
        <v>0</v>
      </c>
      <c r="AK93" s="75">
        <f>RTM_IEX!L93</f>
        <v>1.93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10.62</v>
      </c>
      <c r="AB94" s="117">
        <f>-STOA!R94</f>
        <v>0</v>
      </c>
      <c r="AC94">
        <f t="shared" si="3"/>
        <v>0.13745803694273412</v>
      </c>
      <c r="AD94">
        <f t="shared" si="4"/>
        <v>15.482773433822507</v>
      </c>
      <c r="AE94">
        <f>'IDT-1'!D94</f>
        <v>0</v>
      </c>
      <c r="AF94" s="26"/>
      <c r="AG94">
        <f t="shared" si="5"/>
        <v>15.482773433822507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10.62</v>
      </c>
      <c r="AB95" s="117">
        <f>-STOA!R95</f>
        <v>0</v>
      </c>
      <c r="AC95">
        <f t="shared" si="3"/>
        <v>0.13745803694273412</v>
      </c>
      <c r="AD95">
        <f t="shared" si="4"/>
        <v>15.482773433822507</v>
      </c>
      <c r="AE95">
        <f>'IDT-1'!D95</f>
        <v>0</v>
      </c>
      <c r="AF95" s="26"/>
      <c r="AG95">
        <f t="shared" si="5"/>
        <v>15.482773433822507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10.62</v>
      </c>
      <c r="AB96" s="117">
        <f>-STOA!R96</f>
        <v>0</v>
      </c>
      <c r="AC96">
        <f t="shared" si="3"/>
        <v>0.13745803694273412</v>
      </c>
      <c r="AD96">
        <f t="shared" si="4"/>
        <v>15.482773433822507</v>
      </c>
      <c r="AE96">
        <f>'IDT-1'!D96</f>
        <v>0</v>
      </c>
      <c r="AF96" s="26"/>
      <c r="AG96">
        <f t="shared" si="5"/>
        <v>15.482773433822507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10.62</v>
      </c>
      <c r="AB97" s="117">
        <f>-STOA!R97</f>
        <v>0</v>
      </c>
      <c r="AC97">
        <f t="shared" si="3"/>
        <v>0.17142603694273412</v>
      </c>
      <c r="AD97">
        <f t="shared" si="4"/>
        <v>19.308805433822506</v>
      </c>
      <c r="AE97">
        <f>'IDT-1'!D97</f>
        <v>0</v>
      </c>
      <c r="AF97" s="26"/>
      <c r="AG97">
        <f t="shared" si="5"/>
        <v>19.308805433822506</v>
      </c>
      <c r="AI97" s="75">
        <f>PXIL!L97</f>
        <v>0</v>
      </c>
      <c r="AJ97" s="75">
        <f>PXIL!R97</f>
        <v>0</v>
      </c>
      <c r="AK97" s="75">
        <f>RTM_IEX!L97</f>
        <v>3.86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10.62</v>
      </c>
      <c r="AB98" s="117">
        <f>-STOA!R98</f>
        <v>0</v>
      </c>
      <c r="AC98">
        <f t="shared" si="3"/>
        <v>0.13745803694273412</v>
      </c>
      <c r="AD98">
        <f t="shared" si="4"/>
        <v>15.482773433822507</v>
      </c>
      <c r="AE98">
        <f>'IDT-1'!D98</f>
        <v>0</v>
      </c>
      <c r="AF98" s="26"/>
      <c r="AG98">
        <f t="shared" si="5"/>
        <v>15.482773433822507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0.12262664868110461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0.29716500000000001</v>
      </c>
      <c r="AB99" s="117">
        <f t="shared" si="6"/>
        <v>0</v>
      </c>
      <c r="AC99">
        <f t="shared" si="6"/>
        <v>4.2080865083937227E-3</v>
      </c>
      <c r="AD99">
        <f t="shared" si="6"/>
        <v>0.47398356217271109</v>
      </c>
      <c r="AE99">
        <f t="shared" ref="AE99:AR99" si="7">SUM(AE3:AE98)/4000</f>
        <v>0</v>
      </c>
      <c r="AG99">
        <f t="shared" si="7"/>
        <v>0.47398356217271109</v>
      </c>
      <c r="AI99">
        <f t="shared" si="7"/>
        <v>0</v>
      </c>
      <c r="AJ99">
        <f t="shared" si="7"/>
        <v>0</v>
      </c>
      <c r="AK99">
        <f t="shared" si="7"/>
        <v>5.8400000000000014E-2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221</v>
      </c>
      <c r="C1" s="31">
        <v>44663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0.77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0.13422120800000001</v>
      </c>
      <c r="AD3">
        <f>SUM(B3:AB3,AI3:AR3)-AC3</f>
        <v>15.118188792</v>
      </c>
      <c r="AE3">
        <v>0</v>
      </c>
      <c r="AF3" s="26"/>
      <c r="AG3">
        <f>SUM(AD3:AF3)</f>
        <v>15.118188792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0.39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0.13087720800000002</v>
      </c>
      <c r="AD4">
        <f t="shared" ref="AD4:AD67" si="1">SUM(B4:AB4,AI4:AR4)-AC4</f>
        <v>14.741532792000001</v>
      </c>
      <c r="AE4">
        <v>0</v>
      </c>
      <c r="AF4" s="26"/>
      <c r="AG4">
        <f t="shared" ref="AG4:AG67" si="2">SUM(AD4:AF4)</f>
        <v>14.741532792000001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0.141877208</v>
      </c>
      <c r="AD5">
        <f t="shared" si="1"/>
        <v>15.980532791999998</v>
      </c>
      <c r="AE5">
        <v>0</v>
      </c>
      <c r="AF5" s="26"/>
      <c r="AG5">
        <f t="shared" si="2"/>
        <v>15.980532791999998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12.323033000000001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0.10844269040000001</v>
      </c>
      <c r="AD6">
        <f t="shared" si="1"/>
        <v>12.2145903096</v>
      </c>
      <c r="AE6">
        <v>0</v>
      </c>
      <c r="AF6" s="26"/>
      <c r="AG6">
        <f t="shared" si="2"/>
        <v>12.2145903096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10.396379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9.1488135200000001E-2</v>
      </c>
      <c r="AD7">
        <f t="shared" si="1"/>
        <v>10.304890864799999</v>
      </c>
      <c r="AE7">
        <v>0</v>
      </c>
      <c r="AF7" s="26"/>
      <c r="AG7">
        <f t="shared" si="2"/>
        <v>10.304890864799999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10.604172999999999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9.3316722399999996E-2</v>
      </c>
      <c r="AD8">
        <f t="shared" si="1"/>
        <v>10.510856277599999</v>
      </c>
      <c r="AE8">
        <v>0</v>
      </c>
      <c r="AF8" s="26"/>
      <c r="AG8">
        <f t="shared" si="2"/>
        <v>10.510856277599999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6.3964879999999997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5.6289094400000003E-2</v>
      </c>
      <c r="AD9">
        <f t="shared" si="1"/>
        <v>6.3401989055999994</v>
      </c>
      <c r="AE9">
        <v>0</v>
      </c>
      <c r="AF9" s="26"/>
      <c r="AG9">
        <f t="shared" si="2"/>
        <v>6.3401989055999994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9.6331690000000005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8.4771887200000007E-2</v>
      </c>
      <c r="AD10">
        <f t="shared" si="1"/>
        <v>9.5483971128</v>
      </c>
      <c r="AE10">
        <v>0</v>
      </c>
      <c r="AF10" s="26"/>
      <c r="AG10">
        <f t="shared" si="2"/>
        <v>9.5483971128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9.8786330000000007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8.6931970400000017E-2</v>
      </c>
      <c r="AD11">
        <f t="shared" si="1"/>
        <v>9.7917010296000004</v>
      </c>
      <c r="AE11">
        <v>0</v>
      </c>
      <c r="AF11" s="26"/>
      <c r="AG11">
        <f t="shared" si="2"/>
        <v>9.7917010296000004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13.98631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0.12307952800000001</v>
      </c>
      <c r="AD12">
        <f t="shared" si="1"/>
        <v>13.863230472</v>
      </c>
      <c r="AE12">
        <v>0</v>
      </c>
      <c r="AF12" s="26"/>
      <c r="AG12">
        <f t="shared" si="2"/>
        <v>13.863230472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13.393328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0.11786128640000001</v>
      </c>
      <c r="AD13">
        <f t="shared" si="1"/>
        <v>13.2754667136</v>
      </c>
      <c r="AE13">
        <v>0</v>
      </c>
      <c r="AF13" s="26"/>
      <c r="AG13">
        <f t="shared" si="2"/>
        <v>13.2754667136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13.903295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0.122348996</v>
      </c>
      <c r="AD14">
        <f t="shared" si="1"/>
        <v>13.780946004</v>
      </c>
      <c r="AE14">
        <v>0</v>
      </c>
      <c r="AF14" s="26"/>
      <c r="AG14">
        <f t="shared" si="2"/>
        <v>13.780946004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0.135101208</v>
      </c>
      <c r="AD15">
        <f t="shared" si="1"/>
        <v>15.217308791999999</v>
      </c>
      <c r="AE15">
        <v>0</v>
      </c>
      <c r="AF15" s="26"/>
      <c r="AG15">
        <f t="shared" si="2"/>
        <v>15.217308791999999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9.8337979999999998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8.6537422400000008E-2</v>
      </c>
      <c r="AD16">
        <f t="shared" si="1"/>
        <v>9.7472605776000005</v>
      </c>
      <c r="AE16">
        <v>0</v>
      </c>
      <c r="AF16" s="26"/>
      <c r="AG16">
        <f t="shared" si="2"/>
        <v>9.7472605776000005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1.35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0.13932520800000001</v>
      </c>
      <c r="AD17">
        <f t="shared" si="1"/>
        <v>15.693084791999999</v>
      </c>
      <c r="AE17">
        <v>0</v>
      </c>
      <c r="AF17" s="26"/>
      <c r="AG17">
        <f t="shared" si="2"/>
        <v>15.693084791999999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2.5099999999999998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0.149533208</v>
      </c>
      <c r="AD18">
        <f t="shared" si="1"/>
        <v>16.842876791999998</v>
      </c>
      <c r="AE18">
        <v>0</v>
      </c>
      <c r="AF18" s="26"/>
      <c r="AG18">
        <f t="shared" si="2"/>
        <v>16.842876791999998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7.15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0.19036520800000001</v>
      </c>
      <c r="AD19">
        <f t="shared" si="1"/>
        <v>21.442044792000001</v>
      </c>
      <c r="AE19">
        <v>0</v>
      </c>
      <c r="AF19" s="26"/>
      <c r="AG19">
        <f t="shared" si="2"/>
        <v>21.442044792000001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6.66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0.186053208</v>
      </c>
      <c r="AD20">
        <f t="shared" si="1"/>
        <v>20.956356791999998</v>
      </c>
      <c r="AE20">
        <v>0</v>
      </c>
      <c r="AF20" s="26"/>
      <c r="AG20">
        <f t="shared" si="2"/>
        <v>20.956356791999998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0.18438120800000002</v>
      </c>
      <c r="AD21">
        <f t="shared" si="1"/>
        <v>20.768028791999999</v>
      </c>
      <c r="AE21">
        <v>0</v>
      </c>
      <c r="AF21" s="26"/>
      <c r="AG21">
        <f t="shared" si="2"/>
        <v>20.768028791999999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0.212453208</v>
      </c>
      <c r="AD22">
        <f t="shared" si="1"/>
        <v>23.929956791999999</v>
      </c>
      <c r="AE22">
        <v>0</v>
      </c>
      <c r="AF22" s="26"/>
      <c r="AG22">
        <f t="shared" si="2"/>
        <v>23.929956791999999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2.2200000000000002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0.146981208</v>
      </c>
      <c r="AD23">
        <f t="shared" si="1"/>
        <v>16.555428792000001</v>
      </c>
      <c r="AE23">
        <v>0</v>
      </c>
      <c r="AF23" s="26"/>
      <c r="AG23">
        <f t="shared" si="2"/>
        <v>16.555428792000001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9.4600000000000009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0.21069320800000002</v>
      </c>
      <c r="AD24">
        <f t="shared" si="1"/>
        <v>23.731716792000004</v>
      </c>
      <c r="AE24">
        <v>0</v>
      </c>
      <c r="AF24" s="26"/>
      <c r="AG24">
        <f t="shared" si="2"/>
        <v>23.731716792000004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0.212453208</v>
      </c>
      <c r="AD25">
        <f t="shared" si="1"/>
        <v>23.929956791999999</v>
      </c>
      <c r="AE25">
        <v>0</v>
      </c>
      <c r="AF25" s="26"/>
      <c r="AG25">
        <f t="shared" si="2"/>
        <v>23.929956791999999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0.212453208</v>
      </c>
      <c r="AD26">
        <f t="shared" si="1"/>
        <v>23.929956791999999</v>
      </c>
      <c r="AE26">
        <v>0</v>
      </c>
      <c r="AF26" s="26"/>
      <c r="AG26">
        <f t="shared" si="2"/>
        <v>23.929956791999999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8.31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0.200573208</v>
      </c>
      <c r="AD27">
        <f t="shared" si="1"/>
        <v>22.591836791999999</v>
      </c>
      <c r="AE27">
        <v>0</v>
      </c>
      <c r="AF27" s="26"/>
      <c r="AG27">
        <f t="shared" si="2"/>
        <v>22.591836791999999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0.212453208</v>
      </c>
      <c r="AD28">
        <f t="shared" si="1"/>
        <v>23.929956791999999</v>
      </c>
      <c r="AE28">
        <v>0</v>
      </c>
      <c r="AF28" s="26"/>
      <c r="AG28">
        <f t="shared" si="2"/>
        <v>23.929956791999999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0.212453208</v>
      </c>
      <c r="AD29">
        <f t="shared" si="1"/>
        <v>23.929956791999999</v>
      </c>
      <c r="AE29">
        <v>0</v>
      </c>
      <c r="AF29" s="26"/>
      <c r="AG29">
        <f t="shared" si="2"/>
        <v>23.929956791999999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1.35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0.13932520800000001</v>
      </c>
      <c r="AD30">
        <f t="shared" si="1"/>
        <v>15.693084791999999</v>
      </c>
      <c r="AE30">
        <v>0</v>
      </c>
      <c r="AF30" s="26"/>
      <c r="AG30">
        <f t="shared" si="2"/>
        <v>15.693084791999999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0.21157320800000001</v>
      </c>
      <c r="AD31">
        <f t="shared" si="1"/>
        <v>23.830836791999999</v>
      </c>
      <c r="AE31">
        <v>0</v>
      </c>
      <c r="AF31" s="26"/>
      <c r="AG31">
        <f t="shared" si="2"/>
        <v>23.830836791999999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0.20646920799999999</v>
      </c>
      <c r="AD32">
        <f t="shared" si="1"/>
        <v>23.255940791999997</v>
      </c>
      <c r="AE32">
        <v>0</v>
      </c>
      <c r="AF32" s="26"/>
      <c r="AG32">
        <f t="shared" si="2"/>
        <v>23.255940791999997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0.212453208</v>
      </c>
      <c r="AD33">
        <f t="shared" si="1"/>
        <v>23.929956791999999</v>
      </c>
      <c r="AE33">
        <v>0</v>
      </c>
      <c r="AF33" s="26"/>
      <c r="AG33">
        <f t="shared" si="2"/>
        <v>23.929956791999999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8.31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0.200573208</v>
      </c>
      <c r="AD34">
        <f t="shared" si="1"/>
        <v>22.591836791999999</v>
      </c>
      <c r="AE34">
        <v>0</v>
      </c>
      <c r="AF34" s="26"/>
      <c r="AG34">
        <f t="shared" si="2"/>
        <v>22.591836791999999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0.19203720799999999</v>
      </c>
      <c r="AD35">
        <f t="shared" si="1"/>
        <v>21.630372791999999</v>
      </c>
      <c r="AE35">
        <v>0</v>
      </c>
      <c r="AF35" s="26"/>
      <c r="AG35">
        <f t="shared" si="2"/>
        <v>21.630372791999999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0.20646920799999999</v>
      </c>
      <c r="AD36">
        <f t="shared" si="1"/>
        <v>23.255940791999997</v>
      </c>
      <c r="AE36">
        <v>0</v>
      </c>
      <c r="AF36" s="26"/>
      <c r="AG36">
        <f t="shared" si="2"/>
        <v>23.255940791999997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0.128325208</v>
      </c>
      <c r="AD37">
        <f t="shared" si="1"/>
        <v>14.454084792</v>
      </c>
      <c r="AE37">
        <v>0</v>
      </c>
      <c r="AF37" s="26"/>
      <c r="AG37">
        <f t="shared" si="2"/>
        <v>14.454084792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0.20646920799999999</v>
      </c>
      <c r="AD38">
        <f t="shared" si="1"/>
        <v>23.255940791999997</v>
      </c>
      <c r="AE38">
        <v>0</v>
      </c>
      <c r="AF38" s="26"/>
      <c r="AG38">
        <f t="shared" si="2"/>
        <v>23.255940791999997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9.4600000000000009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0.21069320800000002</v>
      </c>
      <c r="AD39">
        <f t="shared" si="1"/>
        <v>23.731716792000004</v>
      </c>
      <c r="AE39">
        <v>0</v>
      </c>
      <c r="AF39" s="26"/>
      <c r="AG39">
        <f t="shared" si="2"/>
        <v>23.731716792000004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0.212453208</v>
      </c>
      <c r="AD40">
        <f t="shared" si="1"/>
        <v>23.929956791999999</v>
      </c>
      <c r="AE40">
        <v>0</v>
      </c>
      <c r="AF40" s="26"/>
      <c r="AG40">
        <f t="shared" si="2"/>
        <v>23.929956791999999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0.212453208</v>
      </c>
      <c r="AD41">
        <f t="shared" si="1"/>
        <v>23.929956791999999</v>
      </c>
      <c r="AE41">
        <v>0</v>
      </c>
      <c r="AF41" s="26"/>
      <c r="AG41">
        <f t="shared" si="2"/>
        <v>23.929956791999999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8.59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0.203037208</v>
      </c>
      <c r="AD42">
        <f t="shared" si="1"/>
        <v>22.869372791999997</v>
      </c>
      <c r="AE42">
        <v>0</v>
      </c>
      <c r="AF42" s="26"/>
      <c r="AG42">
        <f t="shared" si="2"/>
        <v>22.869372791999997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13.84582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8.8800000000000008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0.199987216</v>
      </c>
      <c r="AD43">
        <f t="shared" si="1"/>
        <v>22.525832783999999</v>
      </c>
      <c r="AE43">
        <v>0</v>
      </c>
      <c r="AF43" s="26"/>
      <c r="AG43">
        <f t="shared" si="2"/>
        <v>22.525832783999999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13.84582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0.13293121599999999</v>
      </c>
      <c r="AD44">
        <f t="shared" si="1"/>
        <v>14.972888784</v>
      </c>
      <c r="AE44">
        <v>0</v>
      </c>
      <c r="AF44" s="26"/>
      <c r="AG44">
        <f t="shared" si="2"/>
        <v>14.972888784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13.84582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0.18476321600000001</v>
      </c>
      <c r="AD45">
        <f t="shared" si="1"/>
        <v>20.811056783999998</v>
      </c>
      <c r="AE45">
        <v>0</v>
      </c>
      <c r="AF45" s="26"/>
      <c r="AG45">
        <f t="shared" si="2"/>
        <v>20.811056783999998</v>
      </c>
      <c r="AI45" s="75">
        <f>PXIL!M45</f>
        <v>0</v>
      </c>
      <c r="AJ45" s="75">
        <f>PXIL!S45</f>
        <v>0</v>
      </c>
      <c r="AK45" s="75">
        <f>RTM_IEX!M45</f>
        <v>0.57999999999999996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13.84582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6.37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0.18300321600000002</v>
      </c>
      <c r="AD46">
        <f t="shared" si="1"/>
        <v>20.612816784</v>
      </c>
      <c r="AE46">
        <v>0</v>
      </c>
      <c r="AF46" s="26"/>
      <c r="AG46">
        <f t="shared" si="2"/>
        <v>20.612816784</v>
      </c>
      <c r="AI46" s="75">
        <f>PXIL!M46</f>
        <v>0</v>
      </c>
      <c r="AJ46" s="75">
        <f>PXIL!S46</f>
        <v>0</v>
      </c>
      <c r="AK46" s="75">
        <f>RTM_IEX!M46</f>
        <v>0.57999999999999996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13.84582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0.211955216</v>
      </c>
      <c r="AD47">
        <f t="shared" si="1"/>
        <v>23.873864783999998</v>
      </c>
      <c r="AE47">
        <v>0</v>
      </c>
      <c r="AF47" s="26"/>
      <c r="AG47">
        <f t="shared" si="2"/>
        <v>23.873864783999998</v>
      </c>
      <c r="AI47" s="75">
        <f>PXIL!M47</f>
        <v>0</v>
      </c>
      <c r="AJ47" s="75">
        <f>PXIL!S47</f>
        <v>0</v>
      </c>
      <c r="AK47" s="75">
        <f>RTM_IEX!M47</f>
        <v>0.57999999999999996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13.84582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4.3499999999999996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0.16522721599999998</v>
      </c>
      <c r="AD48">
        <f t="shared" si="1"/>
        <v>18.610592783999994</v>
      </c>
      <c r="AE48">
        <v>0</v>
      </c>
      <c r="AF48" s="26"/>
      <c r="AG48">
        <f t="shared" si="2"/>
        <v>18.610592783999994</v>
      </c>
      <c r="AI48" s="75">
        <f>PXIL!M48</f>
        <v>0</v>
      </c>
      <c r="AJ48" s="75">
        <f>PXIL!S48</f>
        <v>0</v>
      </c>
      <c r="AK48" s="75">
        <f>RTM_IEX!M48</f>
        <v>0.57999999999999996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13.84582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7.24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0.19065921599999999</v>
      </c>
      <c r="AD49">
        <f t="shared" si="1"/>
        <v>21.475160783999996</v>
      </c>
      <c r="AE49">
        <v>0</v>
      </c>
      <c r="AF49" s="26"/>
      <c r="AG49">
        <f t="shared" si="2"/>
        <v>21.475160783999996</v>
      </c>
      <c r="AI49" s="75">
        <f>PXIL!M49</f>
        <v>0</v>
      </c>
      <c r="AJ49" s="75">
        <f>PXIL!S49</f>
        <v>0</v>
      </c>
      <c r="AK49" s="75">
        <f>RTM_IEX!M49</f>
        <v>0.57999999999999996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13.84582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0.20597121600000001</v>
      </c>
      <c r="AD50">
        <f t="shared" si="1"/>
        <v>23.199848783999997</v>
      </c>
      <c r="AE50">
        <v>0</v>
      </c>
      <c r="AF50" s="26"/>
      <c r="AG50">
        <f t="shared" si="2"/>
        <v>23.199848783999997</v>
      </c>
      <c r="AI50" s="75">
        <f>PXIL!M50</f>
        <v>0</v>
      </c>
      <c r="AJ50" s="75">
        <f>PXIL!S50</f>
        <v>0</v>
      </c>
      <c r="AK50" s="75">
        <f>RTM_IEX!M50</f>
        <v>0.57999999999999996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13.84582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0.15246721599999999</v>
      </c>
      <c r="AD51">
        <f t="shared" si="1"/>
        <v>17.173352783999995</v>
      </c>
      <c r="AE51">
        <v>0</v>
      </c>
      <c r="AF51" s="26"/>
      <c r="AG51">
        <f t="shared" si="2"/>
        <v>17.173352783999995</v>
      </c>
      <c r="AI51" s="75">
        <f>PXIL!M51</f>
        <v>0</v>
      </c>
      <c r="AJ51" s="75">
        <f>PXIL!S51</f>
        <v>0</v>
      </c>
      <c r="AK51" s="75">
        <f>RTM_IEX!M51</f>
        <v>0.57999999999999996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13.84582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8.2100000000000009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0.19919521600000001</v>
      </c>
      <c r="AD52">
        <f t="shared" si="1"/>
        <v>22.436624783999999</v>
      </c>
      <c r="AE52">
        <v>0</v>
      </c>
      <c r="AF52" s="26"/>
      <c r="AG52">
        <f t="shared" si="2"/>
        <v>22.436624783999999</v>
      </c>
      <c r="AI52" s="75">
        <f>PXIL!M52</f>
        <v>0</v>
      </c>
      <c r="AJ52" s="75">
        <f>PXIL!S52</f>
        <v>0</v>
      </c>
      <c r="AK52" s="75">
        <f>RTM_IEX!M52</f>
        <v>0.57999999999999996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13.84582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0.172795216</v>
      </c>
      <c r="AD53">
        <f t="shared" si="1"/>
        <v>19.463024783999998</v>
      </c>
      <c r="AE53">
        <v>0</v>
      </c>
      <c r="AF53" s="26"/>
      <c r="AG53">
        <f t="shared" si="2"/>
        <v>19.463024783999998</v>
      </c>
      <c r="AI53" s="75">
        <f>PXIL!M53</f>
        <v>0</v>
      </c>
      <c r="AJ53" s="75">
        <f>PXIL!S53</f>
        <v>0</v>
      </c>
      <c r="AK53" s="75">
        <f>RTM_IEX!M53</f>
        <v>0.57999999999999996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13.84582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0.211955216</v>
      </c>
      <c r="AD54">
        <f t="shared" si="1"/>
        <v>23.873864783999998</v>
      </c>
      <c r="AE54">
        <v>0</v>
      </c>
      <c r="AF54" s="26"/>
      <c r="AG54">
        <f t="shared" si="2"/>
        <v>23.873864783999998</v>
      </c>
      <c r="AI54" s="75">
        <f>PXIL!M54</f>
        <v>0</v>
      </c>
      <c r="AJ54" s="75">
        <f>PXIL!S54</f>
        <v>0</v>
      </c>
      <c r="AK54" s="75">
        <f>RTM_IEX!M54</f>
        <v>0.57999999999999996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13.84582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0.211955216</v>
      </c>
      <c r="AD55">
        <f t="shared" si="1"/>
        <v>23.873864783999998</v>
      </c>
      <c r="AE55">
        <v>0</v>
      </c>
      <c r="AF55" s="26"/>
      <c r="AG55">
        <f t="shared" si="2"/>
        <v>23.873864783999998</v>
      </c>
      <c r="AI55" s="75">
        <f>PXIL!M55</f>
        <v>0</v>
      </c>
      <c r="AJ55" s="75">
        <f>PXIL!S55</f>
        <v>0</v>
      </c>
      <c r="AK55" s="75">
        <f>RTM_IEX!M55</f>
        <v>0.57999999999999996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13.84582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0.211955216</v>
      </c>
      <c r="AD56">
        <f t="shared" si="1"/>
        <v>23.873864783999998</v>
      </c>
      <c r="AE56">
        <v>0</v>
      </c>
      <c r="AF56" s="26"/>
      <c r="AG56">
        <f t="shared" si="2"/>
        <v>23.873864783999998</v>
      </c>
      <c r="AI56" s="75">
        <f>PXIL!M56</f>
        <v>0</v>
      </c>
      <c r="AJ56" s="75">
        <f>PXIL!S56</f>
        <v>0</v>
      </c>
      <c r="AK56" s="75">
        <f>RTM_IEX!M56</f>
        <v>0.57999999999999996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13.84582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0.20597121600000001</v>
      </c>
      <c r="AD57">
        <f t="shared" si="1"/>
        <v>23.199848783999997</v>
      </c>
      <c r="AE57">
        <v>0</v>
      </c>
      <c r="AF57" s="26"/>
      <c r="AG57">
        <f t="shared" si="2"/>
        <v>23.199848783999997</v>
      </c>
      <c r="AI57" s="75">
        <f>PXIL!M57</f>
        <v>0</v>
      </c>
      <c r="AJ57" s="75">
        <f>PXIL!S57</f>
        <v>0</v>
      </c>
      <c r="AK57" s="75">
        <f>RTM_IEX!M57</f>
        <v>0.57999999999999996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13.84582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0.121843216</v>
      </c>
      <c r="AD58">
        <f t="shared" si="1"/>
        <v>13.723976784</v>
      </c>
      <c r="AE58">
        <v>0</v>
      </c>
      <c r="AF58" s="26"/>
      <c r="AG58">
        <f t="shared" si="2"/>
        <v>13.723976784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13.84582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7.82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0.19576321600000002</v>
      </c>
      <c r="AD59">
        <f t="shared" si="1"/>
        <v>22.050056783999999</v>
      </c>
      <c r="AE59">
        <v>0</v>
      </c>
      <c r="AF59" s="26"/>
      <c r="AG59">
        <f t="shared" si="2"/>
        <v>22.050056783999999</v>
      </c>
      <c r="AI59" s="75">
        <f>PXIL!M59</f>
        <v>0</v>
      </c>
      <c r="AJ59" s="75">
        <f>PXIL!S59</f>
        <v>0</v>
      </c>
      <c r="AK59" s="75">
        <f>RTM_IEX!M59</f>
        <v>0.57999999999999996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13.84582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6.95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0.18810721599999999</v>
      </c>
      <c r="AD60">
        <f t="shared" si="1"/>
        <v>21.187712783999999</v>
      </c>
      <c r="AE60">
        <v>0</v>
      </c>
      <c r="AF60" s="26"/>
      <c r="AG60">
        <f t="shared" si="2"/>
        <v>21.187712783999999</v>
      </c>
      <c r="AI60" s="75">
        <f>PXIL!M60</f>
        <v>0</v>
      </c>
      <c r="AJ60" s="75">
        <f>PXIL!S60</f>
        <v>0</v>
      </c>
      <c r="AK60" s="75">
        <f>RTM_IEX!M60</f>
        <v>0.57999999999999996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13.84582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0.211955216</v>
      </c>
      <c r="AD61">
        <f t="shared" si="1"/>
        <v>23.873864783999998</v>
      </c>
      <c r="AE61">
        <v>0</v>
      </c>
      <c r="AF61" s="26"/>
      <c r="AG61">
        <f t="shared" si="2"/>
        <v>23.873864783999998</v>
      </c>
      <c r="AI61" s="75">
        <f>PXIL!M61</f>
        <v>0</v>
      </c>
      <c r="AJ61" s="75">
        <f>PXIL!S61</f>
        <v>0</v>
      </c>
      <c r="AK61" s="75">
        <f>RTM_IEX!M61</f>
        <v>0.57999999999999996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13.84582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7.44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0.19241921600000003</v>
      </c>
      <c r="AD62">
        <f t="shared" si="1"/>
        <v>21.673400783999998</v>
      </c>
      <c r="AE62">
        <v>0</v>
      </c>
      <c r="AF62" s="26"/>
      <c r="AG62">
        <f t="shared" si="2"/>
        <v>21.673400783999998</v>
      </c>
      <c r="AI62" s="75">
        <f>PXIL!M62</f>
        <v>0</v>
      </c>
      <c r="AJ62" s="75">
        <f>PXIL!S62</f>
        <v>0</v>
      </c>
      <c r="AK62" s="75">
        <f>RTM_IEX!M62</f>
        <v>0.57999999999999996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13.84582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0.18643521600000001</v>
      </c>
      <c r="AD63">
        <f t="shared" si="1"/>
        <v>20.999384784</v>
      </c>
      <c r="AE63">
        <v>0</v>
      </c>
      <c r="AF63" s="26"/>
      <c r="AG63">
        <f t="shared" si="2"/>
        <v>20.999384784</v>
      </c>
      <c r="AI63" s="75">
        <f>PXIL!M63</f>
        <v>0</v>
      </c>
      <c r="AJ63" s="75">
        <f>PXIL!S63</f>
        <v>0</v>
      </c>
      <c r="AK63" s="75">
        <f>RTM_IEX!M63</f>
        <v>0.57999999999999996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13.84582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0.211955216</v>
      </c>
      <c r="AD64">
        <f t="shared" si="1"/>
        <v>23.873864783999998</v>
      </c>
      <c r="AE64">
        <v>0</v>
      </c>
      <c r="AF64" s="26"/>
      <c r="AG64">
        <f t="shared" si="2"/>
        <v>23.873864783999998</v>
      </c>
      <c r="AI64" s="75">
        <f>PXIL!M64</f>
        <v>0</v>
      </c>
      <c r="AJ64" s="75">
        <f>PXIL!S64</f>
        <v>0</v>
      </c>
      <c r="AK64" s="75">
        <f>RTM_IEX!M64</f>
        <v>0.57999999999999996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13.84582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2.5099999999999998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0.14903521600000003</v>
      </c>
      <c r="AD65">
        <f t="shared" si="1"/>
        <v>16.786784783999998</v>
      </c>
      <c r="AE65">
        <v>0</v>
      </c>
      <c r="AF65" s="26"/>
      <c r="AG65">
        <f t="shared" si="2"/>
        <v>16.786784783999998</v>
      </c>
      <c r="AI65" s="75">
        <f>PXIL!M65</f>
        <v>0</v>
      </c>
      <c r="AJ65" s="75">
        <f>PXIL!S65</f>
        <v>0</v>
      </c>
      <c r="AK65" s="75">
        <f>RTM_IEX!M65</f>
        <v>0.57999999999999996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13.84582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0.211955216</v>
      </c>
      <c r="AD66">
        <f t="shared" si="1"/>
        <v>23.873864783999998</v>
      </c>
      <c r="AE66">
        <v>0</v>
      </c>
      <c r="AF66" s="26"/>
      <c r="AG66">
        <f t="shared" si="2"/>
        <v>23.873864783999998</v>
      </c>
      <c r="AI66" s="75">
        <f>PXIL!M66</f>
        <v>0</v>
      </c>
      <c r="AJ66" s="75">
        <f>PXIL!S66</f>
        <v>0</v>
      </c>
      <c r="AK66" s="75">
        <f>RTM_IEX!M66</f>
        <v>0.57999999999999996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13.84582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0.21107521600000001</v>
      </c>
      <c r="AD67">
        <f t="shared" si="1"/>
        <v>23.774744783999996</v>
      </c>
      <c r="AE67">
        <v>0</v>
      </c>
      <c r="AF67" s="26"/>
      <c r="AG67">
        <f t="shared" si="2"/>
        <v>23.774744783999996</v>
      </c>
      <c r="AI67" s="75">
        <f>PXIL!M67</f>
        <v>0</v>
      </c>
      <c r="AJ67" s="75">
        <f>PXIL!S67</f>
        <v>0</v>
      </c>
      <c r="AK67" s="75">
        <f>RTM_IEX!M67</f>
        <v>0.57999999999999996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13.84582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0.211955216</v>
      </c>
      <c r="AD68">
        <f t="shared" ref="AD68:AD98" si="4">SUM(B68:AB68,AI68:AR68)-AC68</f>
        <v>23.873864783999998</v>
      </c>
      <c r="AE68">
        <v>0</v>
      </c>
      <c r="AF68" s="26"/>
      <c r="AG68">
        <f t="shared" ref="AG68:AG98" si="5">SUM(AD68:AF68)</f>
        <v>23.873864783999998</v>
      </c>
      <c r="AI68" s="75">
        <f>PXIL!M68</f>
        <v>0</v>
      </c>
      <c r="AJ68" s="75">
        <f>PXIL!S68</f>
        <v>0</v>
      </c>
      <c r="AK68" s="75">
        <f>RTM_IEX!M68</f>
        <v>0.57999999999999996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13.84582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9.27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0.20852321600000001</v>
      </c>
      <c r="AD69">
        <f t="shared" si="4"/>
        <v>23.487296783999998</v>
      </c>
      <c r="AE69">
        <v>0</v>
      </c>
      <c r="AF69" s="26"/>
      <c r="AG69">
        <f t="shared" si="5"/>
        <v>23.487296783999998</v>
      </c>
      <c r="AI69" s="75">
        <f>PXIL!M69</f>
        <v>0</v>
      </c>
      <c r="AJ69" s="75">
        <f>PXIL!S69</f>
        <v>0</v>
      </c>
      <c r="AK69" s="75">
        <f>RTM_IEX!M69</f>
        <v>0.57999999999999996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13.84582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8.8800000000000008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0.20509121599999999</v>
      </c>
      <c r="AD70">
        <f t="shared" si="4"/>
        <v>23.100728783999998</v>
      </c>
      <c r="AE70">
        <v>0</v>
      </c>
      <c r="AF70" s="26"/>
      <c r="AG70">
        <f t="shared" si="5"/>
        <v>23.100728783999998</v>
      </c>
      <c r="AI70" s="75">
        <f>PXIL!M70</f>
        <v>0</v>
      </c>
      <c r="AJ70" s="75">
        <f>PXIL!S70</f>
        <v>0</v>
      </c>
      <c r="AK70" s="75">
        <f>RTM_IEX!M70</f>
        <v>0.57999999999999996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13.84582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0.211955216</v>
      </c>
      <c r="AD71">
        <f t="shared" si="4"/>
        <v>23.873864783999998</v>
      </c>
      <c r="AE71">
        <v>0</v>
      </c>
      <c r="AF71" s="26"/>
      <c r="AG71">
        <f t="shared" si="5"/>
        <v>23.873864783999998</v>
      </c>
      <c r="AI71" s="75">
        <f>PXIL!M71</f>
        <v>0</v>
      </c>
      <c r="AJ71" s="75">
        <f>PXIL!S71</f>
        <v>0</v>
      </c>
      <c r="AK71" s="75">
        <f>RTM_IEX!M71</f>
        <v>0.57999999999999996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13.84582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0.150707216</v>
      </c>
      <c r="AD72">
        <f t="shared" si="4"/>
        <v>16.975112783999997</v>
      </c>
      <c r="AE72">
        <v>0</v>
      </c>
      <c r="AF72" s="26"/>
      <c r="AG72">
        <f t="shared" si="5"/>
        <v>16.975112783999997</v>
      </c>
      <c r="AI72" s="75">
        <f>PXIL!M72</f>
        <v>0</v>
      </c>
      <c r="AJ72" s="75">
        <f>PXIL!S72</f>
        <v>0</v>
      </c>
      <c r="AK72" s="75">
        <f>RTM_IEX!M72</f>
        <v>0.57999999999999996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13.84582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8.69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0.20341921600000001</v>
      </c>
      <c r="AD73">
        <f t="shared" si="4"/>
        <v>22.912400783999999</v>
      </c>
      <c r="AE73">
        <v>0</v>
      </c>
      <c r="AF73" s="26"/>
      <c r="AG73">
        <f t="shared" si="5"/>
        <v>22.912400783999999</v>
      </c>
      <c r="AI73" s="75">
        <f>PXIL!M73</f>
        <v>0</v>
      </c>
      <c r="AJ73" s="75">
        <f>PXIL!S73</f>
        <v>0</v>
      </c>
      <c r="AK73" s="75">
        <f>RTM_IEX!M73</f>
        <v>0.57999999999999996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13.84582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0.211955216</v>
      </c>
      <c r="AD74">
        <f t="shared" si="4"/>
        <v>23.873864783999998</v>
      </c>
      <c r="AE74">
        <v>0</v>
      </c>
      <c r="AF74" s="26"/>
      <c r="AG74">
        <f t="shared" si="5"/>
        <v>23.873864783999998</v>
      </c>
      <c r="AI74" s="75">
        <f>PXIL!M74</f>
        <v>0</v>
      </c>
      <c r="AJ74" s="75">
        <f>PXIL!S74</f>
        <v>0</v>
      </c>
      <c r="AK74" s="75">
        <f>RTM_IEX!M74</f>
        <v>0.57999999999999996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13.84582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0.211955216</v>
      </c>
      <c r="AD75">
        <f t="shared" si="4"/>
        <v>23.873864783999998</v>
      </c>
      <c r="AE75">
        <v>0</v>
      </c>
      <c r="AF75" s="26"/>
      <c r="AG75">
        <f t="shared" si="5"/>
        <v>23.873864783999998</v>
      </c>
      <c r="AI75" s="75">
        <f>PXIL!M75</f>
        <v>0</v>
      </c>
      <c r="AJ75" s="75">
        <f>PXIL!S75</f>
        <v>0</v>
      </c>
      <c r="AK75" s="75">
        <f>RTM_IEX!M75</f>
        <v>0.57999999999999996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13.84582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0.17622721599999999</v>
      </c>
      <c r="AD76">
        <f t="shared" si="4"/>
        <v>19.849592783999995</v>
      </c>
      <c r="AE76">
        <v>0</v>
      </c>
      <c r="AF76" s="26"/>
      <c r="AG76">
        <f t="shared" si="5"/>
        <v>19.849592783999995</v>
      </c>
      <c r="AI76" s="75">
        <f>PXIL!M76</f>
        <v>0</v>
      </c>
      <c r="AJ76" s="75">
        <f>PXIL!S76</f>
        <v>0</v>
      </c>
      <c r="AK76" s="75">
        <f>RTM_IEX!M76</f>
        <v>0.57999999999999996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13.84582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7.63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0.19409121600000001</v>
      </c>
      <c r="AD77">
        <f t="shared" si="4"/>
        <v>21.861728783999997</v>
      </c>
      <c r="AE77">
        <v>0</v>
      </c>
      <c r="AF77" s="26"/>
      <c r="AG77">
        <f t="shared" si="5"/>
        <v>21.861728783999997</v>
      </c>
      <c r="AI77" s="75">
        <f>PXIL!M77</f>
        <v>0</v>
      </c>
      <c r="AJ77" s="75">
        <f>PXIL!S77</f>
        <v>0</v>
      </c>
      <c r="AK77" s="75">
        <f>RTM_IEX!M77</f>
        <v>0.57999999999999996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13.84582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6.37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0.18300321600000002</v>
      </c>
      <c r="AD78">
        <f t="shared" si="4"/>
        <v>20.612816784</v>
      </c>
      <c r="AE78">
        <v>0</v>
      </c>
      <c r="AF78" s="26"/>
      <c r="AG78">
        <f t="shared" si="5"/>
        <v>20.612816784</v>
      </c>
      <c r="AI78" s="75">
        <f>PXIL!M78</f>
        <v>0</v>
      </c>
      <c r="AJ78" s="75">
        <f>PXIL!S78</f>
        <v>0</v>
      </c>
      <c r="AK78" s="75">
        <f>RTM_IEX!M78</f>
        <v>0.57999999999999996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13.84582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0.124395216</v>
      </c>
      <c r="AD79">
        <f t="shared" si="4"/>
        <v>14.011424783999999</v>
      </c>
      <c r="AE79">
        <v>0</v>
      </c>
      <c r="AF79" s="26"/>
      <c r="AG79">
        <f t="shared" si="5"/>
        <v>14.011424783999999</v>
      </c>
      <c r="AI79" s="75">
        <f>PXIL!M79</f>
        <v>0</v>
      </c>
      <c r="AJ79" s="75">
        <f>PXIL!S79</f>
        <v>0</v>
      </c>
      <c r="AK79" s="75">
        <f>RTM_IEX!M79</f>
        <v>0.28999999999999998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13.84582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8.8800000000000008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0.20509121599999999</v>
      </c>
      <c r="AD80">
        <f t="shared" si="4"/>
        <v>23.100728783999998</v>
      </c>
      <c r="AE80">
        <v>0</v>
      </c>
      <c r="AF80" s="26"/>
      <c r="AG80">
        <f t="shared" si="5"/>
        <v>23.100728783999998</v>
      </c>
      <c r="AI80" s="75">
        <f>PXIL!M80</f>
        <v>0</v>
      </c>
      <c r="AJ80" s="75">
        <f>PXIL!S80</f>
        <v>0</v>
      </c>
      <c r="AK80" s="75">
        <f>RTM_IEX!M80</f>
        <v>0.57999999999999996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13.84582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9.4600000000000009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0.21019521600000002</v>
      </c>
      <c r="AD81">
        <f t="shared" si="4"/>
        <v>23.675624784</v>
      </c>
      <c r="AE81">
        <v>0</v>
      </c>
      <c r="AF81" s="26"/>
      <c r="AG81">
        <f t="shared" si="5"/>
        <v>23.675624784</v>
      </c>
      <c r="AI81" s="75">
        <f>PXIL!M81</f>
        <v>0</v>
      </c>
      <c r="AJ81" s="75">
        <f>PXIL!S81</f>
        <v>0</v>
      </c>
      <c r="AK81" s="75">
        <f>RTM_IEX!M81</f>
        <v>0.57999999999999996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13.84582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0.211955216</v>
      </c>
      <c r="AD82">
        <f t="shared" si="4"/>
        <v>23.873864783999998</v>
      </c>
      <c r="AE82">
        <v>0</v>
      </c>
      <c r="AF82" s="26"/>
      <c r="AG82">
        <f t="shared" si="5"/>
        <v>23.873864783999998</v>
      </c>
      <c r="AI82" s="75">
        <f>PXIL!M82</f>
        <v>0</v>
      </c>
      <c r="AJ82" s="75">
        <f>PXIL!S82</f>
        <v>0</v>
      </c>
      <c r="AK82" s="75">
        <f>RTM_IEX!M82</f>
        <v>0.57999999999999996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13.84582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0.211955216</v>
      </c>
      <c r="AD83">
        <f t="shared" si="4"/>
        <v>23.873864783999998</v>
      </c>
      <c r="AE83">
        <v>0</v>
      </c>
      <c r="AF83" s="26"/>
      <c r="AG83">
        <f t="shared" si="5"/>
        <v>23.873864783999998</v>
      </c>
      <c r="AI83" s="75">
        <f>PXIL!M83</f>
        <v>0</v>
      </c>
      <c r="AJ83" s="75">
        <f>PXIL!S83</f>
        <v>0</v>
      </c>
      <c r="AK83" s="75">
        <f>RTM_IEX!M83</f>
        <v>0.57999999999999996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0.217557208</v>
      </c>
      <c r="AD84">
        <f t="shared" si="4"/>
        <v>24.504852791999998</v>
      </c>
      <c r="AE84">
        <v>0</v>
      </c>
      <c r="AF84" s="26"/>
      <c r="AG84">
        <f t="shared" si="5"/>
        <v>24.504852791999998</v>
      </c>
      <c r="AI84" s="75">
        <f>PXIL!M84</f>
        <v>0</v>
      </c>
      <c r="AJ84" s="75">
        <f>PXIL!S84</f>
        <v>0</v>
      </c>
      <c r="AK84" s="75">
        <f>RTM_IEX!M84</f>
        <v>0.57999999999999996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10.861807000000001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0.18569590160000002</v>
      </c>
      <c r="AD85">
        <f t="shared" si="4"/>
        <v>20.916111098400002</v>
      </c>
      <c r="AE85">
        <v>0</v>
      </c>
      <c r="AF85" s="26"/>
      <c r="AG85">
        <f t="shared" si="5"/>
        <v>20.916111098400002</v>
      </c>
      <c r="AI85" s="75">
        <f>PXIL!M85</f>
        <v>0</v>
      </c>
      <c r="AJ85" s="75">
        <f>PXIL!S85</f>
        <v>0</v>
      </c>
      <c r="AK85" s="75">
        <f>RTM_IEX!M85</f>
        <v>0.57999999999999996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10.861807000000001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0.12699990160000002</v>
      </c>
      <c r="AD86">
        <f t="shared" si="4"/>
        <v>14.304807098400001</v>
      </c>
      <c r="AE86">
        <v>0</v>
      </c>
      <c r="AF86" s="26"/>
      <c r="AG86">
        <f t="shared" si="5"/>
        <v>14.304807098400001</v>
      </c>
      <c r="AI86" s="75">
        <f>PXIL!M86</f>
        <v>0</v>
      </c>
      <c r="AJ86" s="75">
        <f>PXIL!S86</f>
        <v>0</v>
      </c>
      <c r="AK86" s="75">
        <f>RTM_IEX!M86</f>
        <v>0.57999999999999996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10.861807000000001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9.4600000000000009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0.18393590160000001</v>
      </c>
      <c r="AD87">
        <f t="shared" si="4"/>
        <v>20.717871098399996</v>
      </c>
      <c r="AE87">
        <v>0</v>
      </c>
      <c r="AF87" s="26"/>
      <c r="AG87">
        <f t="shared" si="5"/>
        <v>20.717871098399996</v>
      </c>
      <c r="AI87" s="75">
        <f>PXIL!M87</f>
        <v>0</v>
      </c>
      <c r="AJ87" s="75">
        <f>PXIL!S87</f>
        <v>0</v>
      </c>
      <c r="AK87" s="75">
        <f>RTM_IEX!M87</f>
        <v>0.57999999999999996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10.861807000000001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6.95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0.16184790160000001</v>
      </c>
      <c r="AD88">
        <f t="shared" si="4"/>
        <v>18.229959098399998</v>
      </c>
      <c r="AE88">
        <v>0</v>
      </c>
      <c r="AF88" s="26"/>
      <c r="AG88">
        <f t="shared" si="5"/>
        <v>18.229959098399998</v>
      </c>
      <c r="AI88" s="75">
        <f>PXIL!M88</f>
        <v>0</v>
      </c>
      <c r="AJ88" s="75">
        <f>PXIL!S88</f>
        <v>0</v>
      </c>
      <c r="AK88" s="75">
        <f>RTM_IEX!M88</f>
        <v>0.57999999999999996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10.861807000000001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0.18569590160000002</v>
      </c>
      <c r="AD89">
        <f t="shared" si="4"/>
        <v>20.916111098400002</v>
      </c>
      <c r="AE89">
        <v>0</v>
      </c>
      <c r="AF89" s="26"/>
      <c r="AG89">
        <f t="shared" si="5"/>
        <v>20.916111098400002</v>
      </c>
      <c r="AI89" s="75">
        <f>PXIL!M89</f>
        <v>0</v>
      </c>
      <c r="AJ89" s="75">
        <f>PXIL!S89</f>
        <v>0</v>
      </c>
      <c r="AK89" s="75">
        <f>RTM_IEX!M89</f>
        <v>0.57999999999999996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10.861807000000001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0.15507190160000001</v>
      </c>
      <c r="AD90">
        <f t="shared" si="4"/>
        <v>17.466735098399997</v>
      </c>
      <c r="AE90">
        <v>0</v>
      </c>
      <c r="AF90" s="26"/>
      <c r="AG90">
        <f t="shared" si="5"/>
        <v>17.466735098399997</v>
      </c>
      <c r="AI90" s="75">
        <f>PXIL!M90</f>
        <v>0</v>
      </c>
      <c r="AJ90" s="75">
        <f>PXIL!S90</f>
        <v>0</v>
      </c>
      <c r="AK90" s="75">
        <f>RTM_IEX!M90</f>
        <v>0.57999999999999996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12.127029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5.21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0.15766985520000001</v>
      </c>
      <c r="AD91">
        <f t="shared" si="4"/>
        <v>17.759359144799998</v>
      </c>
      <c r="AE91">
        <v>0</v>
      </c>
      <c r="AF91" s="26"/>
      <c r="AG91">
        <f t="shared" si="5"/>
        <v>17.759359144799998</v>
      </c>
      <c r="AI91" s="75">
        <f>PXIL!M91</f>
        <v>0</v>
      </c>
      <c r="AJ91" s="75">
        <f>PXIL!S91</f>
        <v>0</v>
      </c>
      <c r="AK91" s="75">
        <f>RTM_IEX!M91</f>
        <v>0.57999999999999996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12.731788999999999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5.99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0.16985574320000002</v>
      </c>
      <c r="AD92">
        <f t="shared" si="4"/>
        <v>19.1319332568</v>
      </c>
      <c r="AE92">
        <v>0</v>
      </c>
      <c r="AF92" s="26"/>
      <c r="AG92">
        <f t="shared" si="5"/>
        <v>19.1319332568</v>
      </c>
      <c r="AI92" s="75">
        <f>PXIL!M92</f>
        <v>0</v>
      </c>
      <c r="AJ92" s="75">
        <f>PXIL!S92</f>
        <v>0</v>
      </c>
      <c r="AK92" s="75">
        <f>RTM_IEX!M92</f>
        <v>0.57999999999999996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10.026284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0.11630329920000002</v>
      </c>
      <c r="AD93">
        <f t="shared" si="4"/>
        <v>13.0999807008</v>
      </c>
      <c r="AE93">
        <v>0</v>
      </c>
      <c r="AF93" s="26"/>
      <c r="AG93">
        <f t="shared" si="5"/>
        <v>13.0999807008</v>
      </c>
      <c r="AI93" s="75">
        <f>PXIL!M93</f>
        <v>0</v>
      </c>
      <c r="AJ93" s="75">
        <f>PXIL!S93</f>
        <v>0</v>
      </c>
      <c r="AK93" s="75">
        <f>RTM_IEX!M93</f>
        <v>3.19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13.209231000000001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0.20292123280000002</v>
      </c>
      <c r="AD94">
        <f t="shared" si="4"/>
        <v>22.856309767199999</v>
      </c>
      <c r="AE94">
        <v>0</v>
      </c>
      <c r="AF94" s="26"/>
      <c r="AG94">
        <f t="shared" si="5"/>
        <v>22.856309767199999</v>
      </c>
      <c r="AI94" s="75">
        <f>PXIL!M94</f>
        <v>0</v>
      </c>
      <c r="AJ94" s="75">
        <f>PXIL!S94</f>
        <v>0</v>
      </c>
      <c r="AK94" s="75">
        <f>RTM_IEX!M94</f>
        <v>1.26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13.209231000000001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0.1928012328</v>
      </c>
      <c r="AD95">
        <f t="shared" si="4"/>
        <v>21.716429767200001</v>
      </c>
      <c r="AE95">
        <v>0</v>
      </c>
      <c r="AF95" s="26"/>
      <c r="AG95">
        <f t="shared" si="5"/>
        <v>21.716429767200001</v>
      </c>
      <c r="AI95" s="75">
        <f>PXIL!M95</f>
        <v>0</v>
      </c>
      <c r="AJ95" s="75">
        <f>PXIL!S95</f>
        <v>0</v>
      </c>
      <c r="AK95" s="75">
        <f>RTM_IEX!M95</f>
        <v>1.26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13.209231000000001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0.16217723280000002</v>
      </c>
      <c r="AD96">
        <f t="shared" si="4"/>
        <v>18.2670537672</v>
      </c>
      <c r="AE96">
        <v>0</v>
      </c>
      <c r="AF96" s="26"/>
      <c r="AG96">
        <f t="shared" si="5"/>
        <v>18.2670537672</v>
      </c>
      <c r="AI96" s="75">
        <f>PXIL!M96</f>
        <v>0</v>
      </c>
      <c r="AJ96" s="75">
        <f>PXIL!S96</f>
        <v>0</v>
      </c>
      <c r="AK96" s="75">
        <f>RTM_IEX!M96</f>
        <v>1.26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13.209231000000001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0.16217723280000002</v>
      </c>
      <c r="AD97">
        <f t="shared" si="4"/>
        <v>18.2670537672</v>
      </c>
      <c r="AE97">
        <v>0</v>
      </c>
      <c r="AF97" s="26"/>
      <c r="AG97">
        <f t="shared" si="5"/>
        <v>18.2670537672</v>
      </c>
      <c r="AI97" s="75">
        <f>PXIL!M97</f>
        <v>0</v>
      </c>
      <c r="AJ97" s="75">
        <f>PXIL!S97</f>
        <v>0</v>
      </c>
      <c r="AK97" s="75">
        <f>RTM_IEX!M97</f>
        <v>1.26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13.209231000000001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0.15540123280000001</v>
      </c>
      <c r="AD98">
        <f t="shared" si="4"/>
        <v>17.503829767200003</v>
      </c>
      <c r="AE98">
        <v>0</v>
      </c>
      <c r="AF98" s="26"/>
      <c r="AG98">
        <f t="shared" si="5"/>
        <v>17.503829767200003</v>
      </c>
      <c r="AI98" s="75">
        <f>PXIL!M98</f>
        <v>0</v>
      </c>
      <c r="AJ98" s="75">
        <f>PXIL!S98</f>
        <v>0</v>
      </c>
      <c r="AK98" s="75">
        <f>RTM_IEX!M98</f>
        <v>1.26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0.32327100875000009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0.14817000000000011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4.2288928770000001E-3</v>
      </c>
      <c r="AD99">
        <f t="shared" si="6"/>
        <v>0.47632711587300014</v>
      </c>
      <c r="AE99">
        <f t="shared" ref="AE99:AR99" si="8">SUM(AE3:AE98)/4000</f>
        <v>0</v>
      </c>
      <c r="AG99">
        <f t="shared" si="8"/>
        <v>0.47632711587300014</v>
      </c>
      <c r="AI99">
        <f t="shared" si="8"/>
        <v>0</v>
      </c>
      <c r="AJ99">
        <f t="shared" si="8"/>
        <v>0</v>
      </c>
      <c r="AK99">
        <f t="shared" si="8"/>
        <v>9.1149999999999912E-3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0</v>
      </c>
      <c r="C3" s="16">
        <f>'[1]04'!C5</f>
        <v>215</v>
      </c>
      <c r="D3" s="16">
        <f>'[1]04'!D5</f>
        <v>0</v>
      </c>
      <c r="E3" s="16">
        <f>'[1]04'!E5</f>
        <v>0</v>
      </c>
      <c r="F3" s="15">
        <f>SUM(B3:E3)</f>
        <v>215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0</v>
      </c>
      <c r="C4" s="16">
        <f>'[1]04'!C6</f>
        <v>215</v>
      </c>
      <c r="D4" s="16">
        <f>'[1]04'!D6</f>
        <v>0</v>
      </c>
      <c r="E4" s="16">
        <f>'[1]04'!E6</f>
        <v>0</v>
      </c>
      <c r="F4" s="15">
        <f>SUM(B4:E4)</f>
        <v>215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0</v>
      </c>
      <c r="C5" s="16">
        <f>'[1]04'!C7</f>
        <v>215</v>
      </c>
      <c r="D5" s="16">
        <f>'[1]04'!D7</f>
        <v>0</v>
      </c>
      <c r="E5" s="16">
        <f>'[1]04'!E7</f>
        <v>0</v>
      </c>
      <c r="F5" s="15">
        <f t="shared" ref="F5:F68" si="6">SUM(B5:E5)</f>
        <v>215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0</v>
      </c>
      <c r="C6" s="16">
        <f>'[1]04'!C8</f>
        <v>215</v>
      </c>
      <c r="D6" s="16">
        <f>'[1]04'!D8</f>
        <v>0</v>
      </c>
      <c r="E6" s="16">
        <f>'[1]04'!E8</f>
        <v>0</v>
      </c>
      <c r="F6" s="15">
        <f t="shared" si="6"/>
        <v>215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0</v>
      </c>
      <c r="C7" s="16">
        <f>'[1]04'!C9</f>
        <v>215</v>
      </c>
      <c r="D7" s="16">
        <f>'[1]04'!D9</f>
        <v>0</v>
      </c>
      <c r="E7" s="16">
        <f>'[1]04'!E9</f>
        <v>0</v>
      </c>
      <c r="F7" s="15">
        <f t="shared" si="6"/>
        <v>215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0</v>
      </c>
      <c r="C8" s="16">
        <f>'[1]04'!C10</f>
        <v>215</v>
      </c>
      <c r="D8" s="16">
        <f>'[1]04'!D10</f>
        <v>0</v>
      </c>
      <c r="E8" s="16">
        <f>'[1]04'!E10</f>
        <v>0</v>
      </c>
      <c r="F8" s="15">
        <f t="shared" si="6"/>
        <v>215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0</v>
      </c>
      <c r="C9" s="16">
        <f>'[1]04'!C11</f>
        <v>215</v>
      </c>
      <c r="D9" s="16">
        <f>'[1]04'!D11</f>
        <v>0</v>
      </c>
      <c r="E9" s="16">
        <f>'[1]04'!E11</f>
        <v>0</v>
      </c>
      <c r="F9" s="15">
        <f t="shared" si="6"/>
        <v>215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0</v>
      </c>
      <c r="C10" s="16">
        <f>'[1]04'!C12</f>
        <v>215</v>
      </c>
      <c r="D10" s="16">
        <f>'[1]04'!D12</f>
        <v>0</v>
      </c>
      <c r="E10" s="16">
        <f>'[1]04'!E12</f>
        <v>0</v>
      </c>
      <c r="F10" s="15">
        <f t="shared" si="6"/>
        <v>215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0</v>
      </c>
      <c r="C11" s="16">
        <f>'[1]04'!C13</f>
        <v>215</v>
      </c>
      <c r="D11" s="16">
        <f>'[1]04'!D13</f>
        <v>0</v>
      </c>
      <c r="E11" s="16">
        <f>'[1]04'!E13</f>
        <v>0</v>
      </c>
      <c r="F11" s="15">
        <f t="shared" si="6"/>
        <v>215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0</v>
      </c>
      <c r="C12" s="16">
        <f>'[1]04'!C14</f>
        <v>215</v>
      </c>
      <c r="D12" s="16">
        <f>'[1]04'!D14</f>
        <v>0</v>
      </c>
      <c r="E12" s="16">
        <f>'[1]04'!E14</f>
        <v>0</v>
      </c>
      <c r="F12" s="15">
        <f t="shared" si="6"/>
        <v>215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0</v>
      </c>
      <c r="C13" s="16">
        <f>'[1]04'!C15</f>
        <v>215</v>
      </c>
      <c r="D13" s="16">
        <f>'[1]04'!D15</f>
        <v>0</v>
      </c>
      <c r="E13" s="16">
        <f>'[1]04'!E15</f>
        <v>0</v>
      </c>
      <c r="F13" s="15">
        <f t="shared" si="6"/>
        <v>215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0</v>
      </c>
      <c r="C14" s="16">
        <f>'[1]04'!C16</f>
        <v>215</v>
      </c>
      <c r="D14" s="16">
        <f>'[1]04'!D16</f>
        <v>0</v>
      </c>
      <c r="E14" s="16">
        <f>'[1]04'!E16</f>
        <v>0</v>
      </c>
      <c r="F14" s="15">
        <f t="shared" si="6"/>
        <v>215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0</v>
      </c>
      <c r="C15" s="16">
        <f>'[1]04'!C17</f>
        <v>215</v>
      </c>
      <c r="D15" s="16">
        <f>'[1]04'!D17</f>
        <v>0</v>
      </c>
      <c r="E15" s="16">
        <f>'[1]04'!E17</f>
        <v>0</v>
      </c>
      <c r="F15" s="15">
        <f t="shared" si="6"/>
        <v>215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0</v>
      </c>
      <c r="C16" s="16">
        <f>'[1]04'!C18</f>
        <v>215</v>
      </c>
      <c r="D16" s="16">
        <f>'[1]04'!D18</f>
        <v>0</v>
      </c>
      <c r="E16" s="16">
        <f>'[1]04'!E18</f>
        <v>0</v>
      </c>
      <c r="F16" s="15">
        <f t="shared" si="6"/>
        <v>215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0</v>
      </c>
      <c r="C17" s="16">
        <f>'[1]04'!C19</f>
        <v>215</v>
      </c>
      <c r="D17" s="16">
        <f>'[1]04'!D19</f>
        <v>0</v>
      </c>
      <c r="E17" s="16">
        <f>'[1]04'!E19</f>
        <v>0</v>
      </c>
      <c r="F17" s="15">
        <f t="shared" si="6"/>
        <v>215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0</v>
      </c>
      <c r="C18" s="16">
        <f>'[1]04'!C20</f>
        <v>215</v>
      </c>
      <c r="D18" s="16">
        <f>'[1]04'!D20</f>
        <v>0</v>
      </c>
      <c r="E18" s="16">
        <f>'[1]04'!E20</f>
        <v>0</v>
      </c>
      <c r="F18" s="15">
        <f t="shared" si="6"/>
        <v>215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0</v>
      </c>
      <c r="C19" s="16">
        <f>'[1]04'!C21</f>
        <v>215</v>
      </c>
      <c r="D19" s="16">
        <f>'[1]04'!D21</f>
        <v>0</v>
      </c>
      <c r="E19" s="16">
        <f>'[1]04'!E21</f>
        <v>0</v>
      </c>
      <c r="F19" s="15">
        <f t="shared" si="6"/>
        <v>215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0</v>
      </c>
      <c r="C20" s="16">
        <f>'[1]04'!C22</f>
        <v>215</v>
      </c>
      <c r="D20" s="16">
        <f>'[1]04'!D22</f>
        <v>0</v>
      </c>
      <c r="E20" s="16">
        <f>'[1]04'!E22</f>
        <v>0</v>
      </c>
      <c r="F20" s="15">
        <f t="shared" si="6"/>
        <v>215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0</v>
      </c>
      <c r="C21" s="16">
        <f>'[1]04'!C23</f>
        <v>215</v>
      </c>
      <c r="D21" s="16">
        <f>'[1]04'!D23</f>
        <v>0</v>
      </c>
      <c r="E21" s="16">
        <f>'[1]04'!E23</f>
        <v>0</v>
      </c>
      <c r="F21" s="15">
        <f t="shared" si="6"/>
        <v>215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0</v>
      </c>
      <c r="C22" s="16">
        <f>'[1]04'!C24</f>
        <v>215</v>
      </c>
      <c r="D22" s="16">
        <f>'[1]04'!D24</f>
        <v>0</v>
      </c>
      <c r="E22" s="16">
        <f>'[1]04'!E24</f>
        <v>0</v>
      </c>
      <c r="F22" s="15">
        <f t="shared" si="6"/>
        <v>215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0</v>
      </c>
      <c r="C23" s="16">
        <f>'[1]04'!C25</f>
        <v>215</v>
      </c>
      <c r="D23" s="16">
        <f>'[1]04'!D25</f>
        <v>0</v>
      </c>
      <c r="E23" s="16">
        <f>'[1]04'!E25</f>
        <v>0</v>
      </c>
      <c r="F23" s="15">
        <f t="shared" si="6"/>
        <v>215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0</v>
      </c>
      <c r="C24" s="16">
        <f>'[1]04'!C26</f>
        <v>215</v>
      </c>
      <c r="D24" s="16">
        <f>'[1]04'!D26</f>
        <v>0</v>
      </c>
      <c r="E24" s="16">
        <f>'[1]04'!E26</f>
        <v>0</v>
      </c>
      <c r="F24" s="15">
        <f t="shared" si="6"/>
        <v>215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0</v>
      </c>
      <c r="C25" s="16">
        <f>'[1]04'!C27</f>
        <v>215</v>
      </c>
      <c r="D25" s="16">
        <f>'[1]04'!D27</f>
        <v>0</v>
      </c>
      <c r="E25" s="16">
        <f>'[1]04'!E27</f>
        <v>0</v>
      </c>
      <c r="F25" s="15">
        <f t="shared" si="6"/>
        <v>215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0</v>
      </c>
      <c r="C26" s="16">
        <f>'[1]04'!C28</f>
        <v>215</v>
      </c>
      <c r="D26" s="16">
        <f>'[1]04'!D28</f>
        <v>0</v>
      </c>
      <c r="E26" s="16">
        <f>'[1]04'!E28</f>
        <v>0</v>
      </c>
      <c r="F26" s="15">
        <f t="shared" si="6"/>
        <v>215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0</v>
      </c>
      <c r="C27" s="16">
        <f>'[1]04'!C29</f>
        <v>215</v>
      </c>
      <c r="D27" s="16">
        <f>'[1]04'!D29</f>
        <v>0</v>
      </c>
      <c r="E27" s="16">
        <f>'[1]04'!E29</f>
        <v>0</v>
      </c>
      <c r="F27" s="15">
        <f t="shared" si="6"/>
        <v>215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0</v>
      </c>
      <c r="C28" s="16">
        <f>'[1]04'!C30</f>
        <v>215</v>
      </c>
      <c r="D28" s="16">
        <f>'[1]04'!D30</f>
        <v>0</v>
      </c>
      <c r="E28" s="16">
        <f>'[1]04'!E30</f>
        <v>0</v>
      </c>
      <c r="F28" s="15">
        <f t="shared" si="6"/>
        <v>215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0</v>
      </c>
      <c r="C29" s="16">
        <f>'[1]04'!C31</f>
        <v>215</v>
      </c>
      <c r="D29" s="16">
        <f>'[1]04'!D31</f>
        <v>0</v>
      </c>
      <c r="E29" s="16">
        <f>'[1]04'!E31</f>
        <v>0</v>
      </c>
      <c r="F29" s="15">
        <f t="shared" si="6"/>
        <v>215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0</v>
      </c>
      <c r="C30" s="16">
        <f>'[1]04'!C32</f>
        <v>215</v>
      </c>
      <c r="D30" s="16">
        <f>'[1]04'!D32</f>
        <v>0</v>
      </c>
      <c r="E30" s="16">
        <f>'[1]04'!E32</f>
        <v>0</v>
      </c>
      <c r="F30" s="15">
        <f t="shared" si="6"/>
        <v>215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0</v>
      </c>
      <c r="C31" s="16">
        <f>'[1]04'!C33</f>
        <v>215</v>
      </c>
      <c r="D31" s="16">
        <f>'[1]04'!D33</f>
        <v>0</v>
      </c>
      <c r="E31" s="16">
        <f>'[1]04'!E33</f>
        <v>0</v>
      </c>
      <c r="F31" s="15">
        <f t="shared" si="6"/>
        <v>215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0</v>
      </c>
      <c r="C32" s="16">
        <f>'[1]04'!C34</f>
        <v>215</v>
      </c>
      <c r="D32" s="16">
        <f>'[1]04'!D34</f>
        <v>0</v>
      </c>
      <c r="E32" s="16">
        <f>'[1]04'!E34</f>
        <v>0</v>
      </c>
      <c r="F32" s="15">
        <f t="shared" si="6"/>
        <v>215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0</v>
      </c>
      <c r="C33" s="16">
        <f>'[1]04'!C35</f>
        <v>215</v>
      </c>
      <c r="D33" s="16">
        <f>'[1]04'!D35</f>
        <v>0</v>
      </c>
      <c r="E33" s="16">
        <f>'[1]04'!E35</f>
        <v>0</v>
      </c>
      <c r="F33" s="15">
        <f t="shared" si="6"/>
        <v>215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0</v>
      </c>
      <c r="C34" s="16">
        <f>'[1]04'!C36</f>
        <v>215</v>
      </c>
      <c r="D34" s="16">
        <f>'[1]04'!D36</f>
        <v>0</v>
      </c>
      <c r="E34" s="16">
        <f>'[1]04'!E36</f>
        <v>0</v>
      </c>
      <c r="F34" s="15">
        <f t="shared" si="6"/>
        <v>215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0</v>
      </c>
      <c r="C35" s="16">
        <f>'[1]04'!C37</f>
        <v>215</v>
      </c>
      <c r="D35" s="16">
        <f>'[1]04'!D37</f>
        <v>0</v>
      </c>
      <c r="E35" s="16">
        <f>'[1]04'!E37</f>
        <v>0</v>
      </c>
      <c r="F35" s="15">
        <f t="shared" si="6"/>
        <v>215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0</v>
      </c>
      <c r="C36" s="16">
        <f>'[1]04'!C38</f>
        <v>215</v>
      </c>
      <c r="D36" s="16">
        <f>'[1]04'!D38</f>
        <v>0</v>
      </c>
      <c r="E36" s="16">
        <f>'[1]04'!E38</f>
        <v>0</v>
      </c>
      <c r="F36" s="15">
        <f t="shared" si="6"/>
        <v>215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0</v>
      </c>
      <c r="C37" s="16">
        <f>'[1]04'!C39</f>
        <v>215</v>
      </c>
      <c r="D37" s="16">
        <f>'[1]04'!D39</f>
        <v>0</v>
      </c>
      <c r="E37" s="16">
        <f>'[1]04'!E39</f>
        <v>0</v>
      </c>
      <c r="F37" s="15">
        <f t="shared" si="6"/>
        <v>215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0</v>
      </c>
      <c r="C38" s="16">
        <f>'[1]04'!C40</f>
        <v>215</v>
      </c>
      <c r="D38" s="16">
        <f>'[1]04'!D40</f>
        <v>0</v>
      </c>
      <c r="E38" s="16">
        <f>'[1]04'!E40</f>
        <v>0</v>
      </c>
      <c r="F38" s="15">
        <f t="shared" si="6"/>
        <v>215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0</v>
      </c>
      <c r="C39" s="16">
        <f>'[1]04'!C41</f>
        <v>215</v>
      </c>
      <c r="D39" s="16">
        <f>'[1]04'!D41</f>
        <v>0</v>
      </c>
      <c r="E39" s="16">
        <f>'[1]04'!E41</f>
        <v>0</v>
      </c>
      <c r="F39" s="15">
        <f t="shared" si="6"/>
        <v>215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0</v>
      </c>
      <c r="C40" s="16">
        <f>'[1]04'!C42</f>
        <v>215</v>
      </c>
      <c r="D40" s="16">
        <f>'[1]04'!D42</f>
        <v>0</v>
      </c>
      <c r="E40" s="16">
        <f>'[1]04'!E42</f>
        <v>0</v>
      </c>
      <c r="F40" s="15">
        <f t="shared" si="6"/>
        <v>215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0</v>
      </c>
      <c r="C41" s="16">
        <f>'[1]04'!C43</f>
        <v>215</v>
      </c>
      <c r="D41" s="16">
        <f>'[1]04'!D43</f>
        <v>0</v>
      </c>
      <c r="E41" s="16">
        <f>'[1]04'!E43</f>
        <v>0</v>
      </c>
      <c r="F41" s="15">
        <f t="shared" si="6"/>
        <v>215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0</v>
      </c>
      <c r="C42" s="16">
        <f>'[1]04'!C44</f>
        <v>215</v>
      </c>
      <c r="D42" s="16">
        <f>'[1]04'!D44</f>
        <v>0</v>
      </c>
      <c r="E42" s="16">
        <f>'[1]04'!E44</f>
        <v>0</v>
      </c>
      <c r="F42" s="15">
        <f t="shared" si="6"/>
        <v>215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0</v>
      </c>
      <c r="C43" s="16">
        <f>'[1]04'!C45</f>
        <v>215</v>
      </c>
      <c r="D43" s="16">
        <f>'[1]04'!D45</f>
        <v>0</v>
      </c>
      <c r="E43" s="16">
        <f>'[1]04'!E45</f>
        <v>0</v>
      </c>
      <c r="F43" s="15">
        <f t="shared" si="6"/>
        <v>215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0</v>
      </c>
      <c r="C44" s="16">
        <f>'[1]04'!C46</f>
        <v>215</v>
      </c>
      <c r="D44" s="16">
        <f>'[1]04'!D46</f>
        <v>0</v>
      </c>
      <c r="E44" s="16">
        <f>'[1]04'!E46</f>
        <v>0</v>
      </c>
      <c r="F44" s="15">
        <f t="shared" si="6"/>
        <v>215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0</v>
      </c>
      <c r="C45" s="16">
        <f>'[1]04'!C47</f>
        <v>215</v>
      </c>
      <c r="D45" s="16">
        <f>'[1]04'!D47</f>
        <v>0</v>
      </c>
      <c r="E45" s="16">
        <f>'[1]04'!E47</f>
        <v>0</v>
      </c>
      <c r="F45" s="15">
        <f t="shared" si="6"/>
        <v>215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0</v>
      </c>
      <c r="C46" s="16">
        <f>'[1]04'!C48</f>
        <v>215</v>
      </c>
      <c r="D46" s="16">
        <f>'[1]04'!D48</f>
        <v>0</v>
      </c>
      <c r="E46" s="16">
        <f>'[1]04'!E48</f>
        <v>0</v>
      </c>
      <c r="F46" s="15">
        <f t="shared" si="6"/>
        <v>215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0</v>
      </c>
      <c r="C47" s="16">
        <f>'[1]04'!C49</f>
        <v>215</v>
      </c>
      <c r="D47" s="16">
        <f>'[1]04'!D49</f>
        <v>0</v>
      </c>
      <c r="E47" s="16">
        <f>'[1]04'!E49</f>
        <v>0</v>
      </c>
      <c r="F47" s="15">
        <f t="shared" si="6"/>
        <v>215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0</v>
      </c>
      <c r="C48" s="16">
        <f>'[1]04'!C50</f>
        <v>215</v>
      </c>
      <c r="D48" s="16">
        <f>'[1]04'!D50</f>
        <v>0</v>
      </c>
      <c r="E48" s="16">
        <f>'[1]04'!E50</f>
        <v>0</v>
      </c>
      <c r="F48" s="15">
        <f t="shared" si="6"/>
        <v>215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0</v>
      </c>
      <c r="C49" s="16">
        <f>'[1]04'!C51</f>
        <v>215</v>
      </c>
      <c r="D49" s="16">
        <f>'[1]04'!D51</f>
        <v>0</v>
      </c>
      <c r="E49" s="16">
        <f>'[1]04'!E51</f>
        <v>0</v>
      </c>
      <c r="F49" s="15">
        <f t="shared" si="6"/>
        <v>215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0</v>
      </c>
      <c r="C50" s="16">
        <f>'[1]04'!C52</f>
        <v>215</v>
      </c>
      <c r="D50" s="16">
        <f>'[1]04'!D52</f>
        <v>0</v>
      </c>
      <c r="E50" s="16">
        <f>'[1]04'!E52</f>
        <v>0</v>
      </c>
      <c r="F50" s="15">
        <f t="shared" si="6"/>
        <v>215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0</v>
      </c>
      <c r="C51" s="16">
        <f>'[1]04'!C53</f>
        <v>215</v>
      </c>
      <c r="D51" s="16">
        <f>'[1]04'!D53</f>
        <v>0</v>
      </c>
      <c r="E51" s="16">
        <f>'[1]04'!E53</f>
        <v>0</v>
      </c>
      <c r="F51" s="15">
        <f t="shared" si="6"/>
        <v>215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0</v>
      </c>
      <c r="C52" s="16">
        <f>'[1]04'!C54</f>
        <v>215</v>
      </c>
      <c r="D52" s="16">
        <f>'[1]04'!D54</f>
        <v>0</v>
      </c>
      <c r="E52" s="16">
        <f>'[1]04'!E54</f>
        <v>0</v>
      </c>
      <c r="F52" s="15">
        <f t="shared" si="6"/>
        <v>215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0</v>
      </c>
      <c r="C53" s="16">
        <f>'[1]04'!C55</f>
        <v>215</v>
      </c>
      <c r="D53" s="16">
        <f>'[1]04'!D55</f>
        <v>0</v>
      </c>
      <c r="E53" s="16">
        <f>'[1]04'!E55</f>
        <v>0</v>
      </c>
      <c r="F53" s="15">
        <f t="shared" si="6"/>
        <v>215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0</v>
      </c>
      <c r="C54" s="16">
        <f>'[1]04'!C56</f>
        <v>215</v>
      </c>
      <c r="D54" s="16">
        <f>'[1]04'!D56</f>
        <v>0</v>
      </c>
      <c r="E54" s="16">
        <f>'[1]04'!E56</f>
        <v>0</v>
      </c>
      <c r="F54" s="15">
        <f t="shared" si="6"/>
        <v>215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0</v>
      </c>
      <c r="C55" s="16">
        <f>'[1]04'!C57</f>
        <v>215</v>
      </c>
      <c r="D55" s="16">
        <f>'[1]04'!D57</f>
        <v>0</v>
      </c>
      <c r="E55" s="16">
        <f>'[1]04'!E57</f>
        <v>0</v>
      </c>
      <c r="F55" s="15">
        <f t="shared" si="6"/>
        <v>215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0</v>
      </c>
      <c r="C56" s="16">
        <f>'[1]04'!C58</f>
        <v>215</v>
      </c>
      <c r="D56" s="16">
        <f>'[1]04'!D58</f>
        <v>0</v>
      </c>
      <c r="E56" s="16">
        <f>'[1]04'!E58</f>
        <v>0</v>
      </c>
      <c r="F56" s="15">
        <f t="shared" si="6"/>
        <v>215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0</v>
      </c>
      <c r="C57" s="16">
        <f>'[1]04'!C59</f>
        <v>215</v>
      </c>
      <c r="D57" s="16">
        <f>'[1]04'!D59</f>
        <v>0</v>
      </c>
      <c r="E57" s="16">
        <f>'[1]04'!E59</f>
        <v>0</v>
      </c>
      <c r="F57" s="15">
        <f t="shared" si="6"/>
        <v>215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0</v>
      </c>
      <c r="C58" s="16">
        <f>'[1]04'!C60</f>
        <v>215</v>
      </c>
      <c r="D58" s="16">
        <f>'[1]04'!D60</f>
        <v>0</v>
      </c>
      <c r="E58" s="16">
        <f>'[1]04'!E60</f>
        <v>0</v>
      </c>
      <c r="F58" s="15">
        <f t="shared" si="6"/>
        <v>215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0</v>
      </c>
      <c r="C59" s="16">
        <f>'[1]04'!C61</f>
        <v>215</v>
      </c>
      <c r="D59" s="16">
        <f>'[1]04'!D61</f>
        <v>0</v>
      </c>
      <c r="E59" s="16">
        <f>'[1]04'!E61</f>
        <v>0</v>
      </c>
      <c r="F59" s="15">
        <f t="shared" si="6"/>
        <v>215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0</v>
      </c>
      <c r="C60" s="16">
        <f>'[1]04'!C62</f>
        <v>215</v>
      </c>
      <c r="D60" s="16">
        <f>'[1]04'!D62</f>
        <v>0</v>
      </c>
      <c r="E60" s="16">
        <f>'[1]04'!E62</f>
        <v>0</v>
      </c>
      <c r="F60" s="15">
        <f t="shared" si="6"/>
        <v>215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0</v>
      </c>
      <c r="C61" s="16">
        <f>'[1]04'!C63</f>
        <v>215</v>
      </c>
      <c r="D61" s="16">
        <f>'[1]04'!D63</f>
        <v>0</v>
      </c>
      <c r="E61" s="16">
        <f>'[1]04'!E63</f>
        <v>0</v>
      </c>
      <c r="F61" s="15">
        <f t="shared" si="6"/>
        <v>215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0</v>
      </c>
      <c r="C62" s="16">
        <f>'[1]04'!C64</f>
        <v>215</v>
      </c>
      <c r="D62" s="16">
        <f>'[1]04'!D64</f>
        <v>0</v>
      </c>
      <c r="E62" s="16">
        <f>'[1]04'!E64</f>
        <v>0</v>
      </c>
      <c r="F62" s="15">
        <f t="shared" si="6"/>
        <v>215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0</v>
      </c>
      <c r="C63" s="16">
        <f>'[1]04'!C65</f>
        <v>215</v>
      </c>
      <c r="D63" s="16">
        <f>'[1]04'!D65</f>
        <v>0</v>
      </c>
      <c r="E63" s="16">
        <f>'[1]04'!E65</f>
        <v>0</v>
      </c>
      <c r="F63" s="15">
        <f t="shared" si="6"/>
        <v>215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0</v>
      </c>
      <c r="C64" s="16">
        <f>'[1]04'!C66</f>
        <v>215</v>
      </c>
      <c r="D64" s="16">
        <f>'[1]04'!D66</f>
        <v>0</v>
      </c>
      <c r="E64" s="16">
        <f>'[1]04'!E66</f>
        <v>0</v>
      </c>
      <c r="F64" s="15">
        <f t="shared" si="6"/>
        <v>215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0</v>
      </c>
      <c r="C65" s="16">
        <f>'[1]04'!C67</f>
        <v>215</v>
      </c>
      <c r="D65" s="16">
        <f>'[1]04'!D67</f>
        <v>0</v>
      </c>
      <c r="E65" s="16">
        <f>'[1]04'!E67</f>
        <v>0</v>
      </c>
      <c r="F65" s="15">
        <f t="shared" si="6"/>
        <v>215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0</v>
      </c>
      <c r="C66" s="16">
        <f>'[1]04'!C68</f>
        <v>215</v>
      </c>
      <c r="D66" s="16">
        <f>'[1]04'!D68</f>
        <v>0</v>
      </c>
      <c r="E66" s="16">
        <f>'[1]04'!E68</f>
        <v>0</v>
      </c>
      <c r="F66" s="15">
        <f t="shared" si="6"/>
        <v>215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0</v>
      </c>
      <c r="C67" s="16">
        <f>'[1]04'!C69</f>
        <v>215</v>
      </c>
      <c r="D67" s="16">
        <f>'[1]04'!D69</f>
        <v>0</v>
      </c>
      <c r="E67" s="16">
        <f>'[1]04'!E69</f>
        <v>0</v>
      </c>
      <c r="F67" s="15">
        <f t="shared" si="6"/>
        <v>215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0</v>
      </c>
      <c r="C68" s="16">
        <f>'[1]04'!C70</f>
        <v>215</v>
      </c>
      <c r="D68" s="16">
        <f>'[1]04'!D70</f>
        <v>0</v>
      </c>
      <c r="E68" s="16">
        <f>'[1]04'!E70</f>
        <v>0</v>
      </c>
      <c r="F68" s="15">
        <f t="shared" si="6"/>
        <v>215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0</v>
      </c>
      <c r="C69" s="16">
        <f>'[1]04'!C71</f>
        <v>215</v>
      </c>
      <c r="D69" s="16">
        <f>'[1]04'!D71</f>
        <v>0</v>
      </c>
      <c r="E69" s="16">
        <f>'[1]04'!E71</f>
        <v>0</v>
      </c>
      <c r="F69" s="15">
        <f t="shared" ref="F69:F98" si="17">SUM(B69:E69)</f>
        <v>215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0</v>
      </c>
      <c r="C70" s="16">
        <f>'[1]04'!C72</f>
        <v>215</v>
      </c>
      <c r="D70" s="16">
        <f>'[1]04'!D72</f>
        <v>0</v>
      </c>
      <c r="E70" s="16">
        <f>'[1]04'!E72</f>
        <v>0</v>
      </c>
      <c r="F70" s="15">
        <f t="shared" si="17"/>
        <v>215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0</v>
      </c>
      <c r="C71" s="16">
        <f>'[1]04'!C73</f>
        <v>215</v>
      </c>
      <c r="D71" s="16">
        <f>'[1]04'!D73</f>
        <v>0</v>
      </c>
      <c r="E71" s="16">
        <f>'[1]04'!E73</f>
        <v>0</v>
      </c>
      <c r="F71" s="15">
        <f t="shared" si="17"/>
        <v>215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0</v>
      </c>
      <c r="C72" s="16">
        <f>'[1]04'!C74</f>
        <v>215</v>
      </c>
      <c r="D72" s="16">
        <f>'[1]04'!D74</f>
        <v>0</v>
      </c>
      <c r="E72" s="16">
        <f>'[1]04'!E74</f>
        <v>0</v>
      </c>
      <c r="F72" s="15">
        <f t="shared" si="17"/>
        <v>215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0</v>
      </c>
      <c r="C73" s="16">
        <f>'[1]04'!C75</f>
        <v>215</v>
      </c>
      <c r="D73" s="16">
        <f>'[1]04'!D75</f>
        <v>0</v>
      </c>
      <c r="E73" s="16">
        <f>'[1]04'!E75</f>
        <v>0</v>
      </c>
      <c r="F73" s="15">
        <f t="shared" si="17"/>
        <v>215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0</v>
      </c>
      <c r="C74" s="16">
        <f>'[1]04'!C76</f>
        <v>215</v>
      </c>
      <c r="D74" s="16">
        <f>'[1]04'!D76</f>
        <v>0</v>
      </c>
      <c r="E74" s="16">
        <f>'[1]04'!E76</f>
        <v>0</v>
      </c>
      <c r="F74" s="15">
        <f t="shared" si="17"/>
        <v>215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0</v>
      </c>
      <c r="C75" s="16">
        <f>'[1]04'!C77</f>
        <v>215</v>
      </c>
      <c r="D75" s="16">
        <f>'[1]04'!D77</f>
        <v>0</v>
      </c>
      <c r="E75" s="16">
        <f>'[1]04'!E77</f>
        <v>0</v>
      </c>
      <c r="F75" s="15">
        <f t="shared" si="17"/>
        <v>215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0</v>
      </c>
      <c r="C76" s="16">
        <f>'[1]04'!C78</f>
        <v>215</v>
      </c>
      <c r="D76" s="16">
        <f>'[1]04'!D78</f>
        <v>0</v>
      </c>
      <c r="E76" s="16">
        <f>'[1]04'!E78</f>
        <v>0</v>
      </c>
      <c r="F76" s="15">
        <f t="shared" si="17"/>
        <v>215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0</v>
      </c>
      <c r="C77" s="16">
        <f>'[1]04'!C79</f>
        <v>215</v>
      </c>
      <c r="D77" s="16">
        <f>'[1]04'!D79</f>
        <v>0</v>
      </c>
      <c r="E77" s="16">
        <f>'[1]04'!E79</f>
        <v>0</v>
      </c>
      <c r="F77" s="15">
        <f t="shared" si="17"/>
        <v>215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0</v>
      </c>
      <c r="C78" s="16">
        <f>'[1]04'!C80</f>
        <v>215</v>
      </c>
      <c r="D78" s="16">
        <f>'[1]04'!D80</f>
        <v>0</v>
      </c>
      <c r="E78" s="16">
        <f>'[1]04'!E80</f>
        <v>0</v>
      </c>
      <c r="F78" s="15">
        <f t="shared" si="17"/>
        <v>215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0</v>
      </c>
      <c r="C79" s="16">
        <f>'[1]04'!C81</f>
        <v>215</v>
      </c>
      <c r="D79" s="16">
        <f>'[1]04'!D81</f>
        <v>0</v>
      </c>
      <c r="E79" s="16">
        <f>'[1]04'!E81</f>
        <v>0</v>
      </c>
      <c r="F79" s="15">
        <f t="shared" si="17"/>
        <v>215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0</v>
      </c>
      <c r="C80" s="16">
        <f>'[1]04'!C82</f>
        <v>215</v>
      </c>
      <c r="D80" s="16">
        <f>'[1]04'!D82</f>
        <v>0</v>
      </c>
      <c r="E80" s="16">
        <f>'[1]04'!E82</f>
        <v>0</v>
      </c>
      <c r="F80" s="15">
        <f t="shared" si="17"/>
        <v>215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0</v>
      </c>
      <c r="C81" s="16">
        <f>'[1]04'!C83</f>
        <v>215</v>
      </c>
      <c r="D81" s="16">
        <f>'[1]04'!D83</f>
        <v>0</v>
      </c>
      <c r="E81" s="16">
        <f>'[1]04'!E83</f>
        <v>0</v>
      </c>
      <c r="F81" s="15">
        <f t="shared" si="17"/>
        <v>215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0</v>
      </c>
      <c r="C82" s="16">
        <f>'[1]04'!C84</f>
        <v>215</v>
      </c>
      <c r="D82" s="16">
        <f>'[1]04'!D84</f>
        <v>0</v>
      </c>
      <c r="E82" s="16">
        <f>'[1]04'!E84</f>
        <v>0</v>
      </c>
      <c r="F82" s="15">
        <f t="shared" si="17"/>
        <v>215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0</v>
      </c>
      <c r="C83" s="16">
        <f>'[1]04'!C85</f>
        <v>215</v>
      </c>
      <c r="D83" s="16">
        <f>'[1]04'!D85</f>
        <v>0</v>
      </c>
      <c r="E83" s="16">
        <f>'[1]04'!E85</f>
        <v>0</v>
      </c>
      <c r="F83" s="15">
        <f t="shared" si="17"/>
        <v>215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0</v>
      </c>
      <c r="C84" s="16">
        <f>'[1]04'!C86</f>
        <v>215</v>
      </c>
      <c r="D84" s="16">
        <f>'[1]04'!D86</f>
        <v>0</v>
      </c>
      <c r="E84" s="16">
        <f>'[1]04'!E86</f>
        <v>0</v>
      </c>
      <c r="F84" s="15">
        <f t="shared" si="17"/>
        <v>215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0</v>
      </c>
      <c r="C85" s="16">
        <f>'[1]04'!C87</f>
        <v>215</v>
      </c>
      <c r="D85" s="16">
        <f>'[1]04'!D87</f>
        <v>0</v>
      </c>
      <c r="E85" s="16">
        <f>'[1]04'!E87</f>
        <v>0</v>
      </c>
      <c r="F85" s="15">
        <f t="shared" si="17"/>
        <v>215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0</v>
      </c>
      <c r="C86" s="16">
        <f>'[1]04'!C88</f>
        <v>215</v>
      </c>
      <c r="D86" s="16">
        <f>'[1]04'!D88</f>
        <v>0</v>
      </c>
      <c r="E86" s="16">
        <f>'[1]04'!E88</f>
        <v>0</v>
      </c>
      <c r="F86" s="15">
        <f t="shared" si="17"/>
        <v>215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0</v>
      </c>
      <c r="C87" s="16">
        <f>'[1]04'!C89</f>
        <v>215</v>
      </c>
      <c r="D87" s="16">
        <f>'[1]04'!D89</f>
        <v>0</v>
      </c>
      <c r="E87" s="16">
        <f>'[1]04'!E89</f>
        <v>0</v>
      </c>
      <c r="F87" s="15">
        <f t="shared" si="17"/>
        <v>215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0</v>
      </c>
      <c r="C88" s="16">
        <f>'[1]04'!C90</f>
        <v>215</v>
      </c>
      <c r="D88" s="16">
        <f>'[1]04'!D90</f>
        <v>0</v>
      </c>
      <c r="E88" s="16">
        <f>'[1]04'!E90</f>
        <v>0</v>
      </c>
      <c r="F88" s="15">
        <f t="shared" si="17"/>
        <v>215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0</v>
      </c>
      <c r="C89" s="16">
        <f>'[1]04'!C91</f>
        <v>215</v>
      </c>
      <c r="D89" s="16">
        <f>'[1]04'!D91</f>
        <v>0</v>
      </c>
      <c r="E89" s="16">
        <f>'[1]04'!E91</f>
        <v>0</v>
      </c>
      <c r="F89" s="15">
        <f t="shared" si="17"/>
        <v>215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0</v>
      </c>
      <c r="C90" s="16">
        <f>'[1]04'!C92</f>
        <v>215</v>
      </c>
      <c r="D90" s="16">
        <f>'[1]04'!D92</f>
        <v>0</v>
      </c>
      <c r="E90" s="16">
        <f>'[1]04'!E92</f>
        <v>0</v>
      </c>
      <c r="F90" s="15">
        <f t="shared" si="17"/>
        <v>215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0</v>
      </c>
      <c r="C91" s="16">
        <f>'[1]04'!C93</f>
        <v>215</v>
      </c>
      <c r="D91" s="16">
        <f>'[1]04'!D93</f>
        <v>0</v>
      </c>
      <c r="E91" s="16">
        <f>'[1]04'!E93</f>
        <v>0</v>
      </c>
      <c r="F91" s="15">
        <f t="shared" si="17"/>
        <v>215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0</v>
      </c>
      <c r="C92" s="16">
        <f>'[1]04'!C94</f>
        <v>215</v>
      </c>
      <c r="D92" s="16">
        <f>'[1]04'!D94</f>
        <v>0</v>
      </c>
      <c r="E92" s="16">
        <f>'[1]04'!E94</f>
        <v>0</v>
      </c>
      <c r="F92" s="15">
        <f t="shared" si="17"/>
        <v>215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0</v>
      </c>
      <c r="C93" s="16">
        <f>'[1]04'!C95</f>
        <v>215</v>
      </c>
      <c r="D93" s="16">
        <f>'[1]04'!D95</f>
        <v>0</v>
      </c>
      <c r="E93" s="16">
        <f>'[1]04'!E95</f>
        <v>0</v>
      </c>
      <c r="F93" s="15">
        <f t="shared" si="17"/>
        <v>215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0</v>
      </c>
      <c r="C94" s="16">
        <f>'[1]04'!C96</f>
        <v>215</v>
      </c>
      <c r="D94" s="16">
        <f>'[1]04'!D96</f>
        <v>0</v>
      </c>
      <c r="E94" s="16">
        <f>'[1]04'!E96</f>
        <v>0</v>
      </c>
      <c r="F94" s="15">
        <f t="shared" si="17"/>
        <v>215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0</v>
      </c>
      <c r="C95" s="16">
        <f>'[1]04'!C97</f>
        <v>215</v>
      </c>
      <c r="D95" s="16">
        <f>'[1]04'!D97</f>
        <v>0</v>
      </c>
      <c r="E95" s="16">
        <f>'[1]04'!E97</f>
        <v>0</v>
      </c>
      <c r="F95" s="15">
        <f t="shared" si="17"/>
        <v>215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0</v>
      </c>
      <c r="C96" s="16">
        <f>'[1]04'!C98</f>
        <v>215</v>
      </c>
      <c r="D96" s="16">
        <f>'[1]04'!D98</f>
        <v>0</v>
      </c>
      <c r="E96" s="16">
        <f>'[1]04'!E98</f>
        <v>0</v>
      </c>
      <c r="F96" s="15">
        <f t="shared" si="17"/>
        <v>215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0</v>
      </c>
      <c r="C97" s="16">
        <f>'[1]04'!C99</f>
        <v>215</v>
      </c>
      <c r="D97" s="16">
        <f>'[1]04'!D99</f>
        <v>0</v>
      </c>
      <c r="E97" s="16">
        <f>'[1]04'!E99</f>
        <v>0</v>
      </c>
      <c r="F97" s="15">
        <f t="shared" si="17"/>
        <v>215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0</v>
      </c>
      <c r="C98" s="16">
        <f>'[1]04'!C100</f>
        <v>215</v>
      </c>
      <c r="D98" s="16">
        <f>'[1]04'!D100</f>
        <v>0</v>
      </c>
      <c r="E98" s="16">
        <f>'[1]04'!E100</f>
        <v>0</v>
      </c>
      <c r="F98" s="15">
        <f t="shared" si="17"/>
        <v>215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S88" sqref="S8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'[2]04'!B5</f>
        <v>84</v>
      </c>
      <c r="C3" s="205">
        <f>'[2]04'!C5</f>
        <v>0</v>
      </c>
      <c r="D3" s="205">
        <f>'[2]04'!D5</f>
        <v>0</v>
      </c>
      <c r="E3" s="205">
        <f>'[2]04'!E5</f>
        <v>0</v>
      </c>
      <c r="F3" s="15">
        <f>SUM(B3:E3)</f>
        <v>84</v>
      </c>
      <c r="G3" s="204">
        <f>'[2]04'!H5</f>
        <v>37</v>
      </c>
      <c r="H3" s="205">
        <f>'[2]04'!I5</f>
        <v>0</v>
      </c>
      <c r="I3" s="205">
        <f>'[2]04'!J5</f>
        <v>0</v>
      </c>
      <c r="J3" s="205">
        <f>'[2]04'!K5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'[2]04'!B6</f>
        <v>84</v>
      </c>
      <c r="C4" s="205">
        <f>'[2]04'!C6</f>
        <v>0</v>
      </c>
      <c r="D4" s="205">
        <f>'[2]04'!D6</f>
        <v>0</v>
      </c>
      <c r="E4" s="205">
        <f>'[2]04'!E6</f>
        <v>0</v>
      </c>
      <c r="F4" s="15">
        <f>SUM(B4:E4)</f>
        <v>84</v>
      </c>
      <c r="G4" s="204">
        <f>'[2]04'!H6</f>
        <v>37</v>
      </c>
      <c r="H4" s="205">
        <f>'[2]04'!I6</f>
        <v>0</v>
      </c>
      <c r="I4" s="205">
        <f>'[2]04'!J6</f>
        <v>0</v>
      </c>
      <c r="J4" s="205">
        <f>'[2]04'!K6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'[2]04'!B7</f>
        <v>84</v>
      </c>
      <c r="C5" s="205">
        <f>'[2]04'!C7</f>
        <v>0</v>
      </c>
      <c r="D5" s="205">
        <f>'[2]04'!D7</f>
        <v>0</v>
      </c>
      <c r="E5" s="205">
        <f>'[2]04'!E7</f>
        <v>0</v>
      </c>
      <c r="F5" s="15">
        <f t="shared" ref="F5:F68" si="6">SUM(B5:E5)</f>
        <v>84</v>
      </c>
      <c r="G5" s="204">
        <f>'[2]04'!H7</f>
        <v>37</v>
      </c>
      <c r="H5" s="205">
        <f>'[2]04'!I7</f>
        <v>0</v>
      </c>
      <c r="I5" s="205">
        <f>'[2]04'!J7</f>
        <v>0</v>
      </c>
      <c r="J5" s="205">
        <f>'[2]04'!K7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'[2]04'!B8</f>
        <v>84</v>
      </c>
      <c r="C6" s="205">
        <f>'[2]04'!C8</f>
        <v>0</v>
      </c>
      <c r="D6" s="205">
        <f>'[2]04'!D8</f>
        <v>0</v>
      </c>
      <c r="E6" s="205">
        <f>'[2]04'!E8</f>
        <v>0</v>
      </c>
      <c r="F6" s="15">
        <f t="shared" si="6"/>
        <v>84</v>
      </c>
      <c r="G6" s="204">
        <f>'[2]04'!H8</f>
        <v>37</v>
      </c>
      <c r="H6" s="205">
        <f>'[2]04'!I8</f>
        <v>0</v>
      </c>
      <c r="I6" s="205">
        <f>'[2]04'!J8</f>
        <v>0</v>
      </c>
      <c r="J6" s="205">
        <f>'[2]04'!K8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'[2]04'!B9</f>
        <v>84</v>
      </c>
      <c r="C7" s="205">
        <f>'[2]04'!C9</f>
        <v>0</v>
      </c>
      <c r="D7" s="205">
        <f>'[2]04'!D9</f>
        <v>0</v>
      </c>
      <c r="E7" s="205">
        <f>'[2]04'!E9</f>
        <v>0</v>
      </c>
      <c r="F7" s="15">
        <f t="shared" si="6"/>
        <v>84</v>
      </c>
      <c r="G7" s="204">
        <f>'[2]04'!H9</f>
        <v>37</v>
      </c>
      <c r="H7" s="205">
        <f>'[2]04'!I9</f>
        <v>0</v>
      </c>
      <c r="I7" s="205">
        <f>'[2]04'!J9</f>
        <v>0</v>
      </c>
      <c r="J7" s="205">
        <f>'[2]04'!K9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'[2]04'!B10</f>
        <v>84</v>
      </c>
      <c r="C8" s="205">
        <f>'[2]04'!C10</f>
        <v>0</v>
      </c>
      <c r="D8" s="205">
        <f>'[2]04'!D10</f>
        <v>0</v>
      </c>
      <c r="E8" s="205">
        <f>'[2]04'!E10</f>
        <v>0</v>
      </c>
      <c r="F8" s="15">
        <f t="shared" si="6"/>
        <v>84</v>
      </c>
      <c r="G8" s="204">
        <f>'[2]04'!H10</f>
        <v>37</v>
      </c>
      <c r="H8" s="205">
        <f>'[2]04'!I10</f>
        <v>0</v>
      </c>
      <c r="I8" s="205">
        <f>'[2]04'!J10</f>
        <v>0</v>
      </c>
      <c r="J8" s="205">
        <f>'[2]04'!K10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'[2]04'!B11</f>
        <v>84</v>
      </c>
      <c r="C9" s="205">
        <f>'[2]04'!C11</f>
        <v>0</v>
      </c>
      <c r="D9" s="205">
        <f>'[2]04'!D11</f>
        <v>0</v>
      </c>
      <c r="E9" s="205">
        <f>'[2]04'!E11</f>
        <v>0</v>
      </c>
      <c r="F9" s="15">
        <f t="shared" si="6"/>
        <v>84</v>
      </c>
      <c r="G9" s="204">
        <f>'[2]04'!H11</f>
        <v>37</v>
      </c>
      <c r="H9" s="205">
        <f>'[2]04'!I11</f>
        <v>0</v>
      </c>
      <c r="I9" s="205">
        <f>'[2]04'!J11</f>
        <v>0</v>
      </c>
      <c r="J9" s="205">
        <f>'[2]04'!K11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'[2]04'!B12</f>
        <v>84</v>
      </c>
      <c r="C10" s="205">
        <f>'[2]04'!C12</f>
        <v>0</v>
      </c>
      <c r="D10" s="205">
        <f>'[2]04'!D12</f>
        <v>0</v>
      </c>
      <c r="E10" s="205">
        <f>'[2]04'!E12</f>
        <v>0</v>
      </c>
      <c r="F10" s="15">
        <f t="shared" si="6"/>
        <v>84</v>
      </c>
      <c r="G10" s="204">
        <f>'[2]04'!H12</f>
        <v>37</v>
      </c>
      <c r="H10" s="205">
        <f>'[2]04'!I12</f>
        <v>0</v>
      </c>
      <c r="I10" s="205">
        <f>'[2]04'!J12</f>
        <v>0</v>
      </c>
      <c r="J10" s="205">
        <f>'[2]04'!K12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'[2]04'!B13</f>
        <v>84</v>
      </c>
      <c r="C11" s="205">
        <f>'[2]04'!C13</f>
        <v>0</v>
      </c>
      <c r="D11" s="205">
        <f>'[2]04'!D13</f>
        <v>0</v>
      </c>
      <c r="E11" s="205">
        <f>'[2]04'!E13</f>
        <v>0</v>
      </c>
      <c r="F11" s="15">
        <f t="shared" si="6"/>
        <v>84</v>
      </c>
      <c r="G11" s="204">
        <f>'[2]04'!H13</f>
        <v>37</v>
      </c>
      <c r="H11" s="205">
        <f>'[2]04'!I13</f>
        <v>0</v>
      </c>
      <c r="I11" s="205">
        <f>'[2]04'!J13</f>
        <v>0</v>
      </c>
      <c r="J11" s="205">
        <f>'[2]04'!K13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'[2]04'!B14</f>
        <v>84</v>
      </c>
      <c r="C12" s="205">
        <f>'[2]04'!C14</f>
        <v>0</v>
      </c>
      <c r="D12" s="205">
        <f>'[2]04'!D14</f>
        <v>0</v>
      </c>
      <c r="E12" s="205">
        <f>'[2]04'!E14</f>
        <v>0</v>
      </c>
      <c r="F12" s="15">
        <f t="shared" si="6"/>
        <v>84</v>
      </c>
      <c r="G12" s="204">
        <f>'[2]04'!H14</f>
        <v>37</v>
      </c>
      <c r="H12" s="205">
        <f>'[2]04'!I14</f>
        <v>0</v>
      </c>
      <c r="I12" s="205">
        <f>'[2]04'!J14</f>
        <v>0</v>
      </c>
      <c r="J12" s="205">
        <f>'[2]04'!K14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'[2]04'!B15</f>
        <v>84</v>
      </c>
      <c r="C13" s="205">
        <f>'[2]04'!C15</f>
        <v>0</v>
      </c>
      <c r="D13" s="205">
        <f>'[2]04'!D15</f>
        <v>0</v>
      </c>
      <c r="E13" s="205">
        <f>'[2]04'!E15</f>
        <v>0</v>
      </c>
      <c r="F13" s="15">
        <f t="shared" si="6"/>
        <v>84</v>
      </c>
      <c r="G13" s="204">
        <f>'[2]04'!H15</f>
        <v>37</v>
      </c>
      <c r="H13" s="205">
        <f>'[2]04'!I15</f>
        <v>0</v>
      </c>
      <c r="I13" s="205">
        <f>'[2]04'!J15</f>
        <v>0</v>
      </c>
      <c r="J13" s="205">
        <f>'[2]04'!K15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'[2]04'!B16</f>
        <v>84</v>
      </c>
      <c r="C14" s="205">
        <f>'[2]04'!C16</f>
        <v>0</v>
      </c>
      <c r="D14" s="205">
        <f>'[2]04'!D16</f>
        <v>0</v>
      </c>
      <c r="E14" s="205">
        <f>'[2]04'!E16</f>
        <v>0</v>
      </c>
      <c r="F14" s="15">
        <f t="shared" si="6"/>
        <v>84</v>
      </c>
      <c r="G14" s="204">
        <f>'[2]04'!H16</f>
        <v>37</v>
      </c>
      <c r="H14" s="205">
        <f>'[2]04'!I16</f>
        <v>0</v>
      </c>
      <c r="I14" s="205">
        <f>'[2]04'!J16</f>
        <v>0</v>
      </c>
      <c r="J14" s="205">
        <f>'[2]04'!K16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'[2]04'!B17</f>
        <v>84</v>
      </c>
      <c r="C15" s="205">
        <f>'[2]04'!C17</f>
        <v>0</v>
      </c>
      <c r="D15" s="205">
        <f>'[2]04'!D17</f>
        <v>0</v>
      </c>
      <c r="E15" s="205">
        <f>'[2]04'!E17</f>
        <v>0</v>
      </c>
      <c r="F15" s="15">
        <f t="shared" si="6"/>
        <v>84</v>
      </c>
      <c r="G15" s="204">
        <f>'[2]04'!H17</f>
        <v>37</v>
      </c>
      <c r="H15" s="205">
        <f>'[2]04'!I17</f>
        <v>0</v>
      </c>
      <c r="I15" s="205">
        <f>'[2]04'!J17</f>
        <v>0</v>
      </c>
      <c r="J15" s="205">
        <f>'[2]04'!K17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'[2]04'!B18</f>
        <v>84</v>
      </c>
      <c r="C16" s="205">
        <f>'[2]04'!C18</f>
        <v>0</v>
      </c>
      <c r="D16" s="205">
        <f>'[2]04'!D18</f>
        <v>0</v>
      </c>
      <c r="E16" s="205">
        <f>'[2]04'!E18</f>
        <v>0</v>
      </c>
      <c r="F16" s="15">
        <f t="shared" si="6"/>
        <v>84</v>
      </c>
      <c r="G16" s="204">
        <f>'[2]04'!H18</f>
        <v>37</v>
      </c>
      <c r="H16" s="205">
        <f>'[2]04'!I18</f>
        <v>0</v>
      </c>
      <c r="I16" s="205">
        <f>'[2]04'!J18</f>
        <v>0</v>
      </c>
      <c r="J16" s="205">
        <f>'[2]04'!K18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'[2]04'!B19</f>
        <v>84</v>
      </c>
      <c r="C17" s="205">
        <f>'[2]04'!C19</f>
        <v>0</v>
      </c>
      <c r="D17" s="205">
        <f>'[2]04'!D19</f>
        <v>0</v>
      </c>
      <c r="E17" s="205">
        <f>'[2]04'!E19</f>
        <v>0</v>
      </c>
      <c r="F17" s="15">
        <f t="shared" si="6"/>
        <v>84</v>
      </c>
      <c r="G17" s="204">
        <f>'[2]04'!H19</f>
        <v>37</v>
      </c>
      <c r="H17" s="205">
        <f>'[2]04'!I19</f>
        <v>0</v>
      </c>
      <c r="I17" s="205">
        <f>'[2]04'!J19</f>
        <v>0</v>
      </c>
      <c r="J17" s="205">
        <f>'[2]04'!K19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'[2]04'!B20</f>
        <v>84</v>
      </c>
      <c r="C18" s="205">
        <f>'[2]04'!C20</f>
        <v>0</v>
      </c>
      <c r="D18" s="205">
        <f>'[2]04'!D20</f>
        <v>0</v>
      </c>
      <c r="E18" s="205">
        <f>'[2]04'!E20</f>
        <v>0</v>
      </c>
      <c r="F18" s="15">
        <f t="shared" si="6"/>
        <v>84</v>
      </c>
      <c r="G18" s="204">
        <f>'[2]04'!H20</f>
        <v>37</v>
      </c>
      <c r="H18" s="205">
        <f>'[2]04'!I20</f>
        <v>0</v>
      </c>
      <c r="I18" s="205">
        <f>'[2]04'!J20</f>
        <v>0</v>
      </c>
      <c r="J18" s="205">
        <f>'[2]04'!K20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'[2]04'!B21</f>
        <v>84</v>
      </c>
      <c r="C19" s="205">
        <f>'[2]04'!C21</f>
        <v>0</v>
      </c>
      <c r="D19" s="205">
        <f>'[2]04'!D21</f>
        <v>0</v>
      </c>
      <c r="E19" s="205">
        <f>'[2]04'!E21</f>
        <v>0</v>
      </c>
      <c r="F19" s="15">
        <f t="shared" si="6"/>
        <v>84</v>
      </c>
      <c r="G19" s="204">
        <f>'[2]04'!H21</f>
        <v>37</v>
      </c>
      <c r="H19" s="205">
        <f>'[2]04'!I21</f>
        <v>0</v>
      </c>
      <c r="I19" s="205">
        <f>'[2]04'!J21</f>
        <v>0</v>
      </c>
      <c r="J19" s="205">
        <f>'[2]04'!K21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'[2]04'!B22</f>
        <v>84</v>
      </c>
      <c r="C20" s="205">
        <f>'[2]04'!C22</f>
        <v>0</v>
      </c>
      <c r="D20" s="205">
        <f>'[2]04'!D22</f>
        <v>0</v>
      </c>
      <c r="E20" s="205">
        <f>'[2]04'!E22</f>
        <v>0</v>
      </c>
      <c r="F20" s="15">
        <f t="shared" si="6"/>
        <v>84</v>
      </c>
      <c r="G20" s="204">
        <f>'[2]04'!H22</f>
        <v>37</v>
      </c>
      <c r="H20" s="205">
        <f>'[2]04'!I22</f>
        <v>0</v>
      </c>
      <c r="I20" s="205">
        <f>'[2]04'!J22</f>
        <v>0</v>
      </c>
      <c r="J20" s="205">
        <f>'[2]04'!K22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'[2]04'!B23</f>
        <v>84</v>
      </c>
      <c r="C21" s="205">
        <f>'[2]04'!C23</f>
        <v>0</v>
      </c>
      <c r="D21" s="205">
        <f>'[2]04'!D23</f>
        <v>0</v>
      </c>
      <c r="E21" s="205">
        <f>'[2]04'!E23</f>
        <v>0</v>
      </c>
      <c r="F21" s="15">
        <f t="shared" si="6"/>
        <v>84</v>
      </c>
      <c r="G21" s="204">
        <f>'[2]04'!H23</f>
        <v>37</v>
      </c>
      <c r="H21" s="205">
        <f>'[2]04'!I23</f>
        <v>0</v>
      </c>
      <c r="I21" s="205">
        <f>'[2]04'!J23</f>
        <v>0</v>
      </c>
      <c r="J21" s="205">
        <f>'[2]04'!K23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'[2]04'!B24</f>
        <v>84</v>
      </c>
      <c r="C22" s="205">
        <f>'[2]04'!C24</f>
        <v>0</v>
      </c>
      <c r="D22" s="205">
        <f>'[2]04'!D24</f>
        <v>0</v>
      </c>
      <c r="E22" s="205">
        <f>'[2]04'!E24</f>
        <v>0</v>
      </c>
      <c r="F22" s="15">
        <f t="shared" si="6"/>
        <v>84</v>
      </c>
      <c r="G22" s="204">
        <f>'[2]04'!H24</f>
        <v>37</v>
      </c>
      <c r="H22" s="205">
        <f>'[2]04'!I24</f>
        <v>0</v>
      </c>
      <c r="I22" s="205">
        <f>'[2]04'!J24</f>
        <v>0</v>
      </c>
      <c r="J22" s="205">
        <f>'[2]04'!K24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'[2]04'!B25</f>
        <v>84</v>
      </c>
      <c r="C23" s="205">
        <f>'[2]04'!C25</f>
        <v>0</v>
      </c>
      <c r="D23" s="205">
        <f>'[2]04'!D25</f>
        <v>0</v>
      </c>
      <c r="E23" s="205">
        <f>'[2]04'!E25</f>
        <v>0</v>
      </c>
      <c r="F23" s="15">
        <f t="shared" si="6"/>
        <v>84</v>
      </c>
      <c r="G23" s="204">
        <f>'[2]04'!H25</f>
        <v>37</v>
      </c>
      <c r="H23" s="205">
        <f>'[2]04'!I25</f>
        <v>0</v>
      </c>
      <c r="I23" s="205">
        <f>'[2]04'!J25</f>
        <v>0</v>
      </c>
      <c r="J23" s="205">
        <f>'[2]04'!K25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'[2]04'!B26</f>
        <v>84</v>
      </c>
      <c r="C24" s="205">
        <f>'[2]04'!C26</f>
        <v>0</v>
      </c>
      <c r="D24" s="205">
        <f>'[2]04'!D26</f>
        <v>0</v>
      </c>
      <c r="E24" s="205">
        <f>'[2]04'!E26</f>
        <v>0</v>
      </c>
      <c r="F24" s="15">
        <f t="shared" si="6"/>
        <v>84</v>
      </c>
      <c r="G24" s="204">
        <f>'[2]04'!H26</f>
        <v>37</v>
      </c>
      <c r="H24" s="205">
        <f>'[2]04'!I26</f>
        <v>0</v>
      </c>
      <c r="I24" s="205">
        <f>'[2]04'!J26</f>
        <v>0</v>
      </c>
      <c r="J24" s="205">
        <f>'[2]04'!K26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'[2]04'!B27</f>
        <v>84</v>
      </c>
      <c r="C25" s="205">
        <f>'[2]04'!C27</f>
        <v>0</v>
      </c>
      <c r="D25" s="205">
        <f>'[2]04'!D27</f>
        <v>0</v>
      </c>
      <c r="E25" s="205">
        <f>'[2]04'!E27</f>
        <v>0</v>
      </c>
      <c r="F25" s="15">
        <f t="shared" si="6"/>
        <v>84</v>
      </c>
      <c r="G25" s="204">
        <f>'[2]04'!H27</f>
        <v>37</v>
      </c>
      <c r="H25" s="205">
        <f>'[2]04'!I27</f>
        <v>0</v>
      </c>
      <c r="I25" s="205">
        <f>'[2]04'!J27</f>
        <v>0</v>
      </c>
      <c r="J25" s="205">
        <f>'[2]04'!K27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'[2]04'!B28</f>
        <v>84</v>
      </c>
      <c r="C26" s="205">
        <f>'[2]04'!C28</f>
        <v>0</v>
      </c>
      <c r="D26" s="205">
        <f>'[2]04'!D28</f>
        <v>0</v>
      </c>
      <c r="E26" s="205">
        <f>'[2]04'!E28</f>
        <v>0</v>
      </c>
      <c r="F26" s="15">
        <f t="shared" si="6"/>
        <v>84</v>
      </c>
      <c r="G26" s="204">
        <f>'[2]04'!H28</f>
        <v>37</v>
      </c>
      <c r="H26" s="205">
        <f>'[2]04'!I28</f>
        <v>0</v>
      </c>
      <c r="I26" s="205">
        <f>'[2]04'!J28</f>
        <v>0</v>
      </c>
      <c r="J26" s="205">
        <f>'[2]04'!K28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'[2]04'!B29</f>
        <v>84</v>
      </c>
      <c r="C27" s="205">
        <f>'[2]04'!C29</f>
        <v>0</v>
      </c>
      <c r="D27" s="205">
        <f>'[2]04'!D29</f>
        <v>0</v>
      </c>
      <c r="E27" s="205">
        <f>'[2]04'!E29</f>
        <v>0</v>
      </c>
      <c r="F27" s="15">
        <f t="shared" si="6"/>
        <v>84</v>
      </c>
      <c r="G27" s="204">
        <f>'[2]04'!H29</f>
        <v>37</v>
      </c>
      <c r="H27" s="205">
        <f>'[2]04'!I29</f>
        <v>0</v>
      </c>
      <c r="I27" s="205">
        <f>'[2]04'!J29</f>
        <v>0</v>
      </c>
      <c r="J27" s="205">
        <f>'[2]04'!K29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'[2]04'!B30</f>
        <v>84</v>
      </c>
      <c r="C28" s="205">
        <f>'[2]04'!C30</f>
        <v>0</v>
      </c>
      <c r="D28" s="205">
        <f>'[2]04'!D30</f>
        <v>0</v>
      </c>
      <c r="E28" s="205">
        <f>'[2]04'!E30</f>
        <v>0</v>
      </c>
      <c r="F28" s="15">
        <f t="shared" si="6"/>
        <v>84</v>
      </c>
      <c r="G28" s="204">
        <f>'[2]04'!H30</f>
        <v>37</v>
      </c>
      <c r="H28" s="205">
        <f>'[2]04'!I30</f>
        <v>0</v>
      </c>
      <c r="I28" s="205">
        <f>'[2]04'!J30</f>
        <v>0</v>
      </c>
      <c r="J28" s="205">
        <f>'[2]04'!K30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'[2]04'!B31</f>
        <v>84</v>
      </c>
      <c r="C29" s="205">
        <f>'[2]04'!C31</f>
        <v>0</v>
      </c>
      <c r="D29" s="205">
        <f>'[2]04'!D31</f>
        <v>0</v>
      </c>
      <c r="E29" s="205">
        <f>'[2]04'!E31</f>
        <v>0</v>
      </c>
      <c r="F29" s="15">
        <f t="shared" si="6"/>
        <v>84</v>
      </c>
      <c r="G29" s="204">
        <f>'[2]04'!H31</f>
        <v>37</v>
      </c>
      <c r="H29" s="205">
        <f>'[2]04'!I31</f>
        <v>0</v>
      </c>
      <c r="I29" s="205">
        <f>'[2]04'!J31</f>
        <v>0</v>
      </c>
      <c r="J29" s="205">
        <f>'[2]04'!K31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'[2]04'!B32</f>
        <v>84</v>
      </c>
      <c r="C30" s="205">
        <f>'[2]04'!C32</f>
        <v>0</v>
      </c>
      <c r="D30" s="205">
        <f>'[2]04'!D32</f>
        <v>0</v>
      </c>
      <c r="E30" s="205">
        <f>'[2]04'!E32</f>
        <v>0</v>
      </c>
      <c r="F30" s="15">
        <f t="shared" si="6"/>
        <v>84</v>
      </c>
      <c r="G30" s="204">
        <f>'[2]04'!H32</f>
        <v>37</v>
      </c>
      <c r="H30" s="205">
        <f>'[2]04'!I32</f>
        <v>0</v>
      </c>
      <c r="I30" s="205">
        <f>'[2]04'!J32</f>
        <v>0</v>
      </c>
      <c r="J30" s="205">
        <f>'[2]04'!K32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'[2]04'!B33</f>
        <v>84</v>
      </c>
      <c r="C31" s="205">
        <f>'[2]04'!C33</f>
        <v>0</v>
      </c>
      <c r="D31" s="205">
        <f>'[2]04'!D33</f>
        <v>0</v>
      </c>
      <c r="E31" s="205">
        <f>'[2]04'!E33</f>
        <v>0</v>
      </c>
      <c r="F31" s="15">
        <f t="shared" si="6"/>
        <v>84</v>
      </c>
      <c r="G31" s="204">
        <f>'[2]04'!H33</f>
        <v>37</v>
      </c>
      <c r="H31" s="205">
        <f>'[2]04'!I33</f>
        <v>0</v>
      </c>
      <c r="I31" s="205">
        <f>'[2]04'!J33</f>
        <v>0</v>
      </c>
      <c r="J31" s="205">
        <f>'[2]04'!K33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'[2]04'!B34</f>
        <v>84</v>
      </c>
      <c r="C32" s="205">
        <f>'[2]04'!C34</f>
        <v>0</v>
      </c>
      <c r="D32" s="205">
        <f>'[2]04'!D34</f>
        <v>0</v>
      </c>
      <c r="E32" s="205">
        <f>'[2]04'!E34</f>
        <v>0</v>
      </c>
      <c r="F32" s="15">
        <f t="shared" si="6"/>
        <v>84</v>
      </c>
      <c r="G32" s="204">
        <f>'[2]04'!H34</f>
        <v>37</v>
      </c>
      <c r="H32" s="205">
        <f>'[2]04'!I34</f>
        <v>0</v>
      </c>
      <c r="I32" s="205">
        <f>'[2]04'!J34</f>
        <v>0</v>
      </c>
      <c r="J32" s="205">
        <f>'[2]04'!K34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'[2]04'!B35</f>
        <v>84</v>
      </c>
      <c r="C33" s="205">
        <f>'[2]04'!C35</f>
        <v>0</v>
      </c>
      <c r="D33" s="205">
        <f>'[2]04'!D35</f>
        <v>0</v>
      </c>
      <c r="E33" s="205">
        <f>'[2]04'!E35</f>
        <v>0</v>
      </c>
      <c r="F33" s="15">
        <f t="shared" si="6"/>
        <v>84</v>
      </c>
      <c r="G33" s="204">
        <f>'[2]04'!H35</f>
        <v>37</v>
      </c>
      <c r="H33" s="205">
        <f>'[2]04'!I35</f>
        <v>0</v>
      </c>
      <c r="I33" s="205">
        <f>'[2]04'!J35</f>
        <v>0</v>
      </c>
      <c r="J33" s="205">
        <f>'[2]04'!K35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'[2]04'!B36</f>
        <v>84</v>
      </c>
      <c r="C34" s="205">
        <f>'[2]04'!C36</f>
        <v>0</v>
      </c>
      <c r="D34" s="205">
        <f>'[2]04'!D36</f>
        <v>0</v>
      </c>
      <c r="E34" s="205">
        <f>'[2]04'!E36</f>
        <v>0</v>
      </c>
      <c r="F34" s="15">
        <f t="shared" si="6"/>
        <v>84</v>
      </c>
      <c r="G34" s="204">
        <f>'[2]04'!H36</f>
        <v>37</v>
      </c>
      <c r="H34" s="205">
        <f>'[2]04'!I36</f>
        <v>0</v>
      </c>
      <c r="I34" s="205">
        <f>'[2]04'!J36</f>
        <v>0</v>
      </c>
      <c r="J34" s="205">
        <f>'[2]04'!K36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'[2]04'!B37</f>
        <v>84</v>
      </c>
      <c r="C35" s="205">
        <f>'[2]04'!C37</f>
        <v>0</v>
      </c>
      <c r="D35" s="205">
        <f>'[2]04'!D37</f>
        <v>0</v>
      </c>
      <c r="E35" s="205">
        <f>'[2]04'!E37</f>
        <v>0</v>
      </c>
      <c r="F35" s="15">
        <f t="shared" si="6"/>
        <v>84</v>
      </c>
      <c r="G35" s="204">
        <f>'[2]04'!H37</f>
        <v>37</v>
      </c>
      <c r="H35" s="205">
        <f>'[2]04'!I37</f>
        <v>0</v>
      </c>
      <c r="I35" s="205">
        <f>'[2]04'!J37</f>
        <v>0</v>
      </c>
      <c r="J35" s="205">
        <f>'[2]04'!K37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'[2]04'!B38</f>
        <v>84</v>
      </c>
      <c r="C36" s="205">
        <f>'[2]04'!C38</f>
        <v>0</v>
      </c>
      <c r="D36" s="205">
        <f>'[2]04'!D38</f>
        <v>0</v>
      </c>
      <c r="E36" s="205">
        <f>'[2]04'!E38</f>
        <v>0</v>
      </c>
      <c r="F36" s="15">
        <f t="shared" si="6"/>
        <v>84</v>
      </c>
      <c r="G36" s="204">
        <f>'[2]04'!H38</f>
        <v>37</v>
      </c>
      <c r="H36" s="205">
        <f>'[2]04'!I38</f>
        <v>0</v>
      </c>
      <c r="I36" s="205">
        <f>'[2]04'!J38</f>
        <v>0</v>
      </c>
      <c r="J36" s="205">
        <f>'[2]04'!K38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'[2]04'!B39</f>
        <v>84</v>
      </c>
      <c r="C37" s="205">
        <f>'[2]04'!C39</f>
        <v>0</v>
      </c>
      <c r="D37" s="205">
        <f>'[2]04'!D39</f>
        <v>0</v>
      </c>
      <c r="E37" s="205">
        <f>'[2]04'!E39</f>
        <v>0</v>
      </c>
      <c r="F37" s="15">
        <f t="shared" si="6"/>
        <v>84</v>
      </c>
      <c r="G37" s="204">
        <f>'[2]04'!H39</f>
        <v>37</v>
      </c>
      <c r="H37" s="205">
        <f>'[2]04'!I39</f>
        <v>0</v>
      </c>
      <c r="I37" s="205">
        <f>'[2]04'!J39</f>
        <v>0</v>
      </c>
      <c r="J37" s="205">
        <f>'[2]04'!K39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'[2]04'!B40</f>
        <v>84</v>
      </c>
      <c r="C38" s="205">
        <f>'[2]04'!C40</f>
        <v>0</v>
      </c>
      <c r="D38" s="205">
        <f>'[2]04'!D40</f>
        <v>0</v>
      </c>
      <c r="E38" s="205">
        <f>'[2]04'!E40</f>
        <v>0</v>
      </c>
      <c r="F38" s="15">
        <f t="shared" si="6"/>
        <v>84</v>
      </c>
      <c r="G38" s="204">
        <f>'[2]04'!H40</f>
        <v>37</v>
      </c>
      <c r="H38" s="205">
        <f>'[2]04'!I40</f>
        <v>0</v>
      </c>
      <c r="I38" s="205">
        <f>'[2]04'!J40</f>
        <v>0</v>
      </c>
      <c r="J38" s="205">
        <f>'[2]04'!K40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'[2]04'!B41</f>
        <v>84</v>
      </c>
      <c r="C39" s="205">
        <f>'[2]04'!C41</f>
        <v>0</v>
      </c>
      <c r="D39" s="205">
        <f>'[2]04'!D41</f>
        <v>0</v>
      </c>
      <c r="E39" s="205">
        <f>'[2]04'!E41</f>
        <v>0</v>
      </c>
      <c r="F39" s="15">
        <f t="shared" si="6"/>
        <v>84</v>
      </c>
      <c r="G39" s="204">
        <f>'[2]04'!H41</f>
        <v>37</v>
      </c>
      <c r="H39" s="205">
        <f>'[2]04'!I41</f>
        <v>0</v>
      </c>
      <c r="I39" s="205">
        <f>'[2]04'!J41</f>
        <v>0</v>
      </c>
      <c r="J39" s="205">
        <f>'[2]04'!K41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'[2]04'!B42</f>
        <v>84</v>
      </c>
      <c r="C40" s="205">
        <f>'[2]04'!C42</f>
        <v>0</v>
      </c>
      <c r="D40" s="205">
        <f>'[2]04'!D42</f>
        <v>0</v>
      </c>
      <c r="E40" s="205">
        <f>'[2]04'!E42</f>
        <v>0</v>
      </c>
      <c r="F40" s="15">
        <f t="shared" si="6"/>
        <v>84</v>
      </c>
      <c r="G40" s="204">
        <f>'[2]04'!H42</f>
        <v>37</v>
      </c>
      <c r="H40" s="205">
        <f>'[2]04'!I42</f>
        <v>0</v>
      </c>
      <c r="I40" s="205">
        <f>'[2]04'!J42</f>
        <v>0</v>
      </c>
      <c r="J40" s="205">
        <f>'[2]04'!K42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'[2]04'!B43</f>
        <v>84</v>
      </c>
      <c r="C41" s="205">
        <f>'[2]04'!C43</f>
        <v>0</v>
      </c>
      <c r="D41" s="205">
        <f>'[2]04'!D43</f>
        <v>0</v>
      </c>
      <c r="E41" s="205">
        <f>'[2]04'!E43</f>
        <v>0</v>
      </c>
      <c r="F41" s="15">
        <f t="shared" si="6"/>
        <v>84</v>
      </c>
      <c r="G41" s="204">
        <f>'[2]04'!H43</f>
        <v>37</v>
      </c>
      <c r="H41" s="205">
        <f>'[2]04'!I43</f>
        <v>0</v>
      </c>
      <c r="I41" s="205">
        <f>'[2]04'!J43</f>
        <v>0</v>
      </c>
      <c r="J41" s="205">
        <f>'[2]04'!K43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'[2]04'!B44</f>
        <v>84</v>
      </c>
      <c r="C42" s="205">
        <f>'[2]04'!C44</f>
        <v>0</v>
      </c>
      <c r="D42" s="205">
        <f>'[2]04'!D44</f>
        <v>0</v>
      </c>
      <c r="E42" s="205">
        <f>'[2]04'!E44</f>
        <v>0</v>
      </c>
      <c r="F42" s="15">
        <f t="shared" si="6"/>
        <v>84</v>
      </c>
      <c r="G42" s="204">
        <f>'[2]04'!H44</f>
        <v>37</v>
      </c>
      <c r="H42" s="205">
        <f>'[2]04'!I44</f>
        <v>0</v>
      </c>
      <c r="I42" s="205">
        <f>'[2]04'!J44</f>
        <v>0</v>
      </c>
      <c r="J42" s="205">
        <f>'[2]04'!K44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'[2]04'!B45</f>
        <v>84</v>
      </c>
      <c r="C43" s="205">
        <f>'[2]04'!C45</f>
        <v>0</v>
      </c>
      <c r="D43" s="205">
        <f>'[2]04'!D45</f>
        <v>0</v>
      </c>
      <c r="E43" s="205">
        <f>'[2]04'!E45</f>
        <v>0</v>
      </c>
      <c r="F43" s="15">
        <f t="shared" si="6"/>
        <v>84</v>
      </c>
      <c r="G43" s="204">
        <f>'[2]04'!H45</f>
        <v>37</v>
      </c>
      <c r="H43" s="205">
        <f>'[2]04'!I45</f>
        <v>0</v>
      </c>
      <c r="I43" s="205">
        <f>'[2]04'!J45</f>
        <v>0</v>
      </c>
      <c r="J43" s="205">
        <f>'[2]04'!K45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'[2]04'!B46</f>
        <v>84</v>
      </c>
      <c r="C44" s="205">
        <f>'[2]04'!C46</f>
        <v>0</v>
      </c>
      <c r="D44" s="205">
        <f>'[2]04'!D46</f>
        <v>0</v>
      </c>
      <c r="E44" s="205">
        <f>'[2]04'!E46</f>
        <v>0</v>
      </c>
      <c r="F44" s="15">
        <f t="shared" si="6"/>
        <v>84</v>
      </c>
      <c r="G44" s="204">
        <f>'[2]04'!H46</f>
        <v>37</v>
      </c>
      <c r="H44" s="205">
        <f>'[2]04'!I46</f>
        <v>0</v>
      </c>
      <c r="I44" s="205">
        <f>'[2]04'!J46</f>
        <v>0</v>
      </c>
      <c r="J44" s="205">
        <f>'[2]04'!K46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'[2]04'!B47</f>
        <v>84</v>
      </c>
      <c r="C45" s="205">
        <f>'[2]04'!C47</f>
        <v>0</v>
      </c>
      <c r="D45" s="205">
        <f>'[2]04'!D47</f>
        <v>0</v>
      </c>
      <c r="E45" s="205">
        <f>'[2]04'!E47</f>
        <v>0</v>
      </c>
      <c r="F45" s="15">
        <f t="shared" si="6"/>
        <v>84</v>
      </c>
      <c r="G45" s="204">
        <f>'[2]04'!H47</f>
        <v>37</v>
      </c>
      <c r="H45" s="205">
        <f>'[2]04'!I47</f>
        <v>0</v>
      </c>
      <c r="I45" s="205">
        <f>'[2]04'!J47</f>
        <v>0</v>
      </c>
      <c r="J45" s="205">
        <f>'[2]04'!K47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'[2]04'!B48</f>
        <v>84</v>
      </c>
      <c r="C46" s="205">
        <f>'[2]04'!C48</f>
        <v>0</v>
      </c>
      <c r="D46" s="205">
        <f>'[2]04'!D48</f>
        <v>0</v>
      </c>
      <c r="E46" s="205">
        <f>'[2]04'!E48</f>
        <v>0</v>
      </c>
      <c r="F46" s="15">
        <f t="shared" si="6"/>
        <v>84</v>
      </c>
      <c r="G46" s="204">
        <f>'[2]04'!H48</f>
        <v>37</v>
      </c>
      <c r="H46" s="205">
        <f>'[2]04'!I48</f>
        <v>0</v>
      </c>
      <c r="I46" s="205">
        <f>'[2]04'!J48</f>
        <v>0</v>
      </c>
      <c r="J46" s="205">
        <f>'[2]04'!K48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'[2]04'!B49</f>
        <v>84</v>
      </c>
      <c r="C47" s="205">
        <f>'[2]04'!C49</f>
        <v>0</v>
      </c>
      <c r="D47" s="205">
        <f>'[2]04'!D49</f>
        <v>0</v>
      </c>
      <c r="E47" s="205">
        <f>'[2]04'!E49</f>
        <v>0</v>
      </c>
      <c r="F47" s="15">
        <f t="shared" si="6"/>
        <v>84</v>
      </c>
      <c r="G47" s="204">
        <f>'[2]04'!H49</f>
        <v>37</v>
      </c>
      <c r="H47" s="205">
        <f>'[2]04'!I49</f>
        <v>0</v>
      </c>
      <c r="I47" s="205">
        <f>'[2]04'!J49</f>
        <v>0</v>
      </c>
      <c r="J47" s="205">
        <f>'[2]04'!K49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'[2]04'!B50</f>
        <v>84</v>
      </c>
      <c r="C48" s="205">
        <f>'[2]04'!C50</f>
        <v>0</v>
      </c>
      <c r="D48" s="205">
        <f>'[2]04'!D50</f>
        <v>0</v>
      </c>
      <c r="E48" s="205">
        <f>'[2]04'!E50</f>
        <v>0</v>
      </c>
      <c r="F48" s="15">
        <f t="shared" si="6"/>
        <v>84</v>
      </c>
      <c r="G48" s="204">
        <f>'[2]04'!H50</f>
        <v>37</v>
      </c>
      <c r="H48" s="205">
        <f>'[2]04'!I50</f>
        <v>0</v>
      </c>
      <c r="I48" s="205">
        <f>'[2]04'!J50</f>
        <v>0</v>
      </c>
      <c r="J48" s="205">
        <f>'[2]04'!K50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'[2]04'!B51</f>
        <v>84</v>
      </c>
      <c r="C49" s="205">
        <f>'[2]04'!C51</f>
        <v>0</v>
      </c>
      <c r="D49" s="205">
        <f>'[2]04'!D51</f>
        <v>0</v>
      </c>
      <c r="E49" s="205">
        <f>'[2]04'!E51</f>
        <v>0</v>
      </c>
      <c r="F49" s="15">
        <f t="shared" si="6"/>
        <v>84</v>
      </c>
      <c r="G49" s="204">
        <f>'[2]04'!H51</f>
        <v>37</v>
      </c>
      <c r="H49" s="205">
        <f>'[2]04'!I51</f>
        <v>0</v>
      </c>
      <c r="I49" s="205">
        <f>'[2]04'!J51</f>
        <v>0</v>
      </c>
      <c r="J49" s="205">
        <f>'[2]04'!K51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'[2]04'!B52</f>
        <v>84</v>
      </c>
      <c r="C50" s="205">
        <f>'[2]04'!C52</f>
        <v>0</v>
      </c>
      <c r="D50" s="205">
        <f>'[2]04'!D52</f>
        <v>0</v>
      </c>
      <c r="E50" s="205">
        <f>'[2]04'!E52</f>
        <v>0</v>
      </c>
      <c r="F50" s="15">
        <f t="shared" si="6"/>
        <v>84</v>
      </c>
      <c r="G50" s="204">
        <f>'[2]04'!H52</f>
        <v>37</v>
      </c>
      <c r="H50" s="205">
        <f>'[2]04'!I52</f>
        <v>0</v>
      </c>
      <c r="I50" s="205">
        <f>'[2]04'!J52</f>
        <v>0</v>
      </c>
      <c r="J50" s="205">
        <f>'[2]04'!K52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'[2]04'!B53</f>
        <v>84</v>
      </c>
      <c r="C51" s="205">
        <f>'[2]04'!C53</f>
        <v>0</v>
      </c>
      <c r="D51" s="205">
        <f>'[2]04'!D53</f>
        <v>0</v>
      </c>
      <c r="E51" s="205">
        <f>'[2]04'!E53</f>
        <v>0</v>
      </c>
      <c r="F51" s="15">
        <f t="shared" si="6"/>
        <v>84</v>
      </c>
      <c r="G51" s="204">
        <f>'[2]04'!H53</f>
        <v>37</v>
      </c>
      <c r="H51" s="205">
        <f>'[2]04'!I53</f>
        <v>0</v>
      </c>
      <c r="I51" s="205">
        <f>'[2]04'!J53</f>
        <v>0</v>
      </c>
      <c r="J51" s="205">
        <f>'[2]04'!K53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'[2]04'!B54</f>
        <v>84</v>
      </c>
      <c r="C52" s="205">
        <f>'[2]04'!C54</f>
        <v>0</v>
      </c>
      <c r="D52" s="205">
        <f>'[2]04'!D54</f>
        <v>0</v>
      </c>
      <c r="E52" s="205">
        <f>'[2]04'!E54</f>
        <v>0</v>
      </c>
      <c r="F52" s="15">
        <f t="shared" si="6"/>
        <v>84</v>
      </c>
      <c r="G52" s="204">
        <f>'[2]04'!H54</f>
        <v>37</v>
      </c>
      <c r="H52" s="205">
        <f>'[2]04'!I54</f>
        <v>0</v>
      </c>
      <c r="I52" s="205">
        <f>'[2]04'!J54</f>
        <v>0</v>
      </c>
      <c r="J52" s="205">
        <f>'[2]04'!K54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'[2]04'!B55</f>
        <v>84</v>
      </c>
      <c r="C53" s="205">
        <f>'[2]04'!C55</f>
        <v>0</v>
      </c>
      <c r="D53" s="205">
        <f>'[2]04'!D55</f>
        <v>0</v>
      </c>
      <c r="E53" s="205">
        <f>'[2]04'!E55</f>
        <v>0</v>
      </c>
      <c r="F53" s="15">
        <f t="shared" si="6"/>
        <v>84</v>
      </c>
      <c r="G53" s="204">
        <f>'[2]04'!H55</f>
        <v>37</v>
      </c>
      <c r="H53" s="205">
        <f>'[2]04'!I55</f>
        <v>0</v>
      </c>
      <c r="I53" s="205">
        <f>'[2]04'!J55</f>
        <v>0</v>
      </c>
      <c r="J53" s="205">
        <f>'[2]04'!K55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'[2]04'!B56</f>
        <v>84</v>
      </c>
      <c r="C54" s="205">
        <f>'[2]04'!C56</f>
        <v>0</v>
      </c>
      <c r="D54" s="205">
        <f>'[2]04'!D56</f>
        <v>0</v>
      </c>
      <c r="E54" s="205">
        <f>'[2]04'!E56</f>
        <v>0</v>
      </c>
      <c r="F54" s="15">
        <f t="shared" si="6"/>
        <v>84</v>
      </c>
      <c r="G54" s="204">
        <f>'[2]04'!H56</f>
        <v>37</v>
      </c>
      <c r="H54" s="205">
        <f>'[2]04'!I56</f>
        <v>0</v>
      </c>
      <c r="I54" s="205">
        <f>'[2]04'!J56</f>
        <v>0</v>
      </c>
      <c r="J54" s="205">
        <f>'[2]04'!K56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'[2]04'!B57</f>
        <v>84</v>
      </c>
      <c r="C55" s="205">
        <f>'[2]04'!C57</f>
        <v>0</v>
      </c>
      <c r="D55" s="205">
        <f>'[2]04'!D57</f>
        <v>0</v>
      </c>
      <c r="E55" s="205">
        <f>'[2]04'!E57</f>
        <v>0</v>
      </c>
      <c r="F55" s="15">
        <f t="shared" si="6"/>
        <v>84</v>
      </c>
      <c r="G55" s="204">
        <f>'[2]04'!H57</f>
        <v>37</v>
      </c>
      <c r="H55" s="205">
        <f>'[2]04'!I57</f>
        <v>0</v>
      </c>
      <c r="I55" s="205">
        <f>'[2]04'!J57</f>
        <v>0</v>
      </c>
      <c r="J55" s="205">
        <f>'[2]04'!K57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'[2]04'!B58</f>
        <v>84</v>
      </c>
      <c r="C56" s="205">
        <f>'[2]04'!C58</f>
        <v>0</v>
      </c>
      <c r="D56" s="205">
        <f>'[2]04'!D58</f>
        <v>0</v>
      </c>
      <c r="E56" s="205">
        <f>'[2]04'!E58</f>
        <v>0</v>
      </c>
      <c r="F56" s="15">
        <f t="shared" si="6"/>
        <v>84</v>
      </c>
      <c r="G56" s="204">
        <f>'[2]04'!H58</f>
        <v>38</v>
      </c>
      <c r="H56" s="205">
        <f>'[2]04'!I58</f>
        <v>0</v>
      </c>
      <c r="I56" s="205">
        <f>'[2]04'!J58</f>
        <v>0</v>
      </c>
      <c r="J56" s="205">
        <f>'[2]04'!K58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204">
        <f>'[2]04'!B59</f>
        <v>84</v>
      </c>
      <c r="C57" s="205">
        <f>'[2]04'!C59</f>
        <v>0</v>
      </c>
      <c r="D57" s="205">
        <f>'[2]04'!D59</f>
        <v>0</v>
      </c>
      <c r="E57" s="205">
        <f>'[2]04'!E59</f>
        <v>0</v>
      </c>
      <c r="F57" s="15">
        <f t="shared" si="6"/>
        <v>84</v>
      </c>
      <c r="G57" s="204">
        <f>'[2]04'!H59</f>
        <v>38</v>
      </c>
      <c r="H57" s="205">
        <f>'[2]04'!I59</f>
        <v>0</v>
      </c>
      <c r="I57" s="205">
        <f>'[2]04'!J59</f>
        <v>0</v>
      </c>
      <c r="J57" s="205">
        <f>'[2]04'!K59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204">
        <f>'[2]04'!B60</f>
        <v>84</v>
      </c>
      <c r="C58" s="205">
        <f>'[2]04'!C60</f>
        <v>0</v>
      </c>
      <c r="D58" s="205">
        <f>'[2]04'!D60</f>
        <v>0</v>
      </c>
      <c r="E58" s="205">
        <f>'[2]04'!E60</f>
        <v>0</v>
      </c>
      <c r="F58" s="15">
        <f t="shared" si="6"/>
        <v>84</v>
      </c>
      <c r="G58" s="204">
        <f>'[2]04'!H60</f>
        <v>37</v>
      </c>
      <c r="H58" s="205">
        <f>'[2]04'!I60</f>
        <v>0</v>
      </c>
      <c r="I58" s="205">
        <f>'[2]04'!J60</f>
        <v>0</v>
      </c>
      <c r="J58" s="205">
        <f>'[2]04'!K60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'[2]04'!B61</f>
        <v>84</v>
      </c>
      <c r="C59" s="205">
        <f>'[2]04'!C61</f>
        <v>0</v>
      </c>
      <c r="D59" s="205">
        <f>'[2]04'!D61</f>
        <v>0</v>
      </c>
      <c r="E59" s="205">
        <f>'[2]04'!E61</f>
        <v>0</v>
      </c>
      <c r="F59" s="15">
        <f t="shared" si="6"/>
        <v>84</v>
      </c>
      <c r="G59" s="204">
        <f>'[2]04'!H61</f>
        <v>37</v>
      </c>
      <c r="H59" s="205">
        <f>'[2]04'!I61</f>
        <v>0</v>
      </c>
      <c r="I59" s="205">
        <f>'[2]04'!J61</f>
        <v>0</v>
      </c>
      <c r="J59" s="205">
        <f>'[2]04'!K61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'[2]04'!B62</f>
        <v>84</v>
      </c>
      <c r="C60" s="205">
        <f>'[2]04'!C62</f>
        <v>0</v>
      </c>
      <c r="D60" s="205">
        <f>'[2]04'!D62</f>
        <v>0</v>
      </c>
      <c r="E60" s="205">
        <f>'[2]04'!E62</f>
        <v>0</v>
      </c>
      <c r="F60" s="15">
        <f t="shared" si="6"/>
        <v>84</v>
      </c>
      <c r="G60" s="204">
        <f>'[2]04'!H62</f>
        <v>37</v>
      </c>
      <c r="H60" s="205">
        <f>'[2]04'!I62</f>
        <v>0</v>
      </c>
      <c r="I60" s="205">
        <f>'[2]04'!J62</f>
        <v>0</v>
      </c>
      <c r="J60" s="205">
        <f>'[2]04'!K62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'[2]04'!B63</f>
        <v>84</v>
      </c>
      <c r="C61" s="205">
        <f>'[2]04'!C63</f>
        <v>0</v>
      </c>
      <c r="D61" s="205">
        <f>'[2]04'!D63</f>
        <v>0</v>
      </c>
      <c r="E61" s="205">
        <f>'[2]04'!E63</f>
        <v>0</v>
      </c>
      <c r="F61" s="15">
        <f t="shared" si="6"/>
        <v>84</v>
      </c>
      <c r="G61" s="204">
        <f>'[2]04'!H63</f>
        <v>37</v>
      </c>
      <c r="H61" s="205">
        <f>'[2]04'!I63</f>
        <v>0</v>
      </c>
      <c r="I61" s="205">
        <f>'[2]04'!J63</f>
        <v>0</v>
      </c>
      <c r="J61" s="205">
        <f>'[2]04'!K63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'[2]04'!B64</f>
        <v>84</v>
      </c>
      <c r="C62" s="205">
        <f>'[2]04'!C64</f>
        <v>0</v>
      </c>
      <c r="D62" s="205">
        <f>'[2]04'!D64</f>
        <v>0</v>
      </c>
      <c r="E62" s="205">
        <f>'[2]04'!E64</f>
        <v>0</v>
      </c>
      <c r="F62" s="15">
        <f t="shared" si="6"/>
        <v>84</v>
      </c>
      <c r="G62" s="204">
        <f>'[2]04'!H64</f>
        <v>37</v>
      </c>
      <c r="H62" s="205">
        <f>'[2]04'!I64</f>
        <v>0</v>
      </c>
      <c r="I62" s="205">
        <f>'[2]04'!J64</f>
        <v>0</v>
      </c>
      <c r="J62" s="205">
        <f>'[2]04'!K64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'[2]04'!B65</f>
        <v>84</v>
      </c>
      <c r="C63" s="205">
        <f>'[2]04'!C65</f>
        <v>0</v>
      </c>
      <c r="D63" s="205">
        <f>'[2]04'!D65</f>
        <v>0</v>
      </c>
      <c r="E63" s="205">
        <f>'[2]04'!E65</f>
        <v>0</v>
      </c>
      <c r="F63" s="15">
        <f t="shared" si="6"/>
        <v>84</v>
      </c>
      <c r="G63" s="204">
        <f>'[2]04'!H65</f>
        <v>37</v>
      </c>
      <c r="H63" s="205">
        <f>'[2]04'!I65</f>
        <v>0</v>
      </c>
      <c r="I63" s="205">
        <f>'[2]04'!J65</f>
        <v>0</v>
      </c>
      <c r="J63" s="205">
        <f>'[2]04'!K65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'[2]04'!B66</f>
        <v>84</v>
      </c>
      <c r="C64" s="205">
        <f>'[2]04'!C66</f>
        <v>0</v>
      </c>
      <c r="D64" s="205">
        <f>'[2]04'!D66</f>
        <v>0</v>
      </c>
      <c r="E64" s="205">
        <f>'[2]04'!E66</f>
        <v>0</v>
      </c>
      <c r="F64" s="15">
        <f t="shared" si="6"/>
        <v>84</v>
      </c>
      <c r="G64" s="204">
        <f>'[2]04'!H66</f>
        <v>37</v>
      </c>
      <c r="H64" s="205">
        <f>'[2]04'!I66</f>
        <v>0</v>
      </c>
      <c r="I64" s="205">
        <f>'[2]04'!J66</f>
        <v>0</v>
      </c>
      <c r="J64" s="205">
        <f>'[2]04'!K66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'[2]04'!B67</f>
        <v>84</v>
      </c>
      <c r="C65" s="205">
        <f>'[2]04'!C67</f>
        <v>0</v>
      </c>
      <c r="D65" s="205">
        <f>'[2]04'!D67</f>
        <v>0</v>
      </c>
      <c r="E65" s="205">
        <f>'[2]04'!E67</f>
        <v>0</v>
      </c>
      <c r="F65" s="15">
        <f t="shared" si="6"/>
        <v>84</v>
      </c>
      <c r="G65" s="204">
        <f>'[2]04'!H67</f>
        <v>38</v>
      </c>
      <c r="H65" s="205">
        <f>'[2]04'!I67</f>
        <v>0</v>
      </c>
      <c r="I65" s="205">
        <f>'[2]04'!J67</f>
        <v>0</v>
      </c>
      <c r="J65" s="205">
        <f>'[2]04'!K67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204">
        <f>'[2]04'!B68</f>
        <v>84</v>
      </c>
      <c r="C66" s="205">
        <f>'[2]04'!C68</f>
        <v>0</v>
      </c>
      <c r="D66" s="205">
        <f>'[2]04'!D68</f>
        <v>0</v>
      </c>
      <c r="E66" s="205">
        <f>'[2]04'!E68</f>
        <v>0</v>
      </c>
      <c r="F66" s="15">
        <f t="shared" si="6"/>
        <v>84</v>
      </c>
      <c r="G66" s="204">
        <f>'[2]04'!H68</f>
        <v>38</v>
      </c>
      <c r="H66" s="205">
        <f>'[2]04'!I68</f>
        <v>0</v>
      </c>
      <c r="I66" s="205">
        <f>'[2]04'!J68</f>
        <v>0</v>
      </c>
      <c r="J66" s="205">
        <f>'[2]04'!K68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204">
        <f>'[2]04'!B69</f>
        <v>84</v>
      </c>
      <c r="C67" s="205">
        <f>'[2]04'!C69</f>
        <v>0</v>
      </c>
      <c r="D67" s="205">
        <f>'[2]04'!D69</f>
        <v>0</v>
      </c>
      <c r="E67" s="205">
        <f>'[2]04'!E69</f>
        <v>0</v>
      </c>
      <c r="F67" s="15">
        <f t="shared" si="6"/>
        <v>84</v>
      </c>
      <c r="G67" s="204">
        <f>'[2]04'!H69</f>
        <v>38</v>
      </c>
      <c r="H67" s="205">
        <f>'[2]04'!I69</f>
        <v>0</v>
      </c>
      <c r="I67" s="205">
        <f>'[2]04'!J69</f>
        <v>0</v>
      </c>
      <c r="J67" s="205">
        <f>'[2]04'!K69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204">
        <f>'[2]04'!B70</f>
        <v>84</v>
      </c>
      <c r="C68" s="205">
        <f>'[2]04'!C70</f>
        <v>0</v>
      </c>
      <c r="D68" s="205">
        <f>'[2]04'!D70</f>
        <v>0</v>
      </c>
      <c r="E68" s="205">
        <f>'[2]04'!E70</f>
        <v>0</v>
      </c>
      <c r="F68" s="15">
        <f t="shared" si="6"/>
        <v>84</v>
      </c>
      <c r="G68" s="204">
        <f>'[2]04'!H70</f>
        <v>38</v>
      </c>
      <c r="H68" s="205">
        <f>'[2]04'!I70</f>
        <v>0</v>
      </c>
      <c r="I68" s="205">
        <f>'[2]04'!J70</f>
        <v>0</v>
      </c>
      <c r="J68" s="205">
        <f>'[2]04'!K70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204">
        <f>'[2]04'!B71</f>
        <v>84</v>
      </c>
      <c r="C69" s="205">
        <f>'[2]04'!C71</f>
        <v>0</v>
      </c>
      <c r="D69" s="205">
        <f>'[2]04'!D71</f>
        <v>0</v>
      </c>
      <c r="E69" s="205">
        <f>'[2]04'!E71</f>
        <v>0</v>
      </c>
      <c r="F69" s="15">
        <f t="shared" ref="F69:F98" si="16">SUM(B69:E69)</f>
        <v>84</v>
      </c>
      <c r="G69" s="204">
        <f>'[2]04'!H71</f>
        <v>38</v>
      </c>
      <c r="H69" s="205">
        <f>'[2]04'!I71</f>
        <v>0</v>
      </c>
      <c r="I69" s="205">
        <f>'[2]04'!J71</f>
        <v>0</v>
      </c>
      <c r="J69" s="205">
        <f>'[2]04'!K71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204">
        <f>'[2]04'!B72</f>
        <v>84</v>
      </c>
      <c r="C70" s="205">
        <f>'[2]04'!C72</f>
        <v>0</v>
      </c>
      <c r="D70" s="205">
        <f>'[2]04'!D72</f>
        <v>0</v>
      </c>
      <c r="E70" s="205">
        <f>'[2]04'!E72</f>
        <v>0</v>
      </c>
      <c r="F70" s="15">
        <f t="shared" si="16"/>
        <v>84</v>
      </c>
      <c r="G70" s="204">
        <f>'[2]04'!H72</f>
        <v>38</v>
      </c>
      <c r="H70" s="205">
        <f>'[2]04'!I72</f>
        <v>0</v>
      </c>
      <c r="I70" s="205">
        <f>'[2]04'!J72</f>
        <v>0</v>
      </c>
      <c r="J70" s="205">
        <f>'[2]04'!K72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204">
        <f>'[2]04'!B73</f>
        <v>84</v>
      </c>
      <c r="C71" s="205">
        <f>'[2]04'!C73</f>
        <v>0</v>
      </c>
      <c r="D71" s="205">
        <f>'[2]04'!D73</f>
        <v>0</v>
      </c>
      <c r="E71" s="205">
        <f>'[2]04'!E73</f>
        <v>0</v>
      </c>
      <c r="F71" s="15">
        <f t="shared" si="16"/>
        <v>84</v>
      </c>
      <c r="G71" s="204">
        <f>'[2]04'!H73</f>
        <v>38</v>
      </c>
      <c r="H71" s="205">
        <f>'[2]04'!I73</f>
        <v>0</v>
      </c>
      <c r="I71" s="205">
        <f>'[2]04'!J73</f>
        <v>0</v>
      </c>
      <c r="J71" s="205">
        <f>'[2]04'!K73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'[2]04'!B74</f>
        <v>84</v>
      </c>
      <c r="C72" s="205">
        <f>'[2]04'!C74</f>
        <v>0</v>
      </c>
      <c r="D72" s="205">
        <f>'[2]04'!D74</f>
        <v>0</v>
      </c>
      <c r="E72" s="205">
        <f>'[2]04'!E74</f>
        <v>0</v>
      </c>
      <c r="F72" s="15">
        <f t="shared" si="16"/>
        <v>84</v>
      </c>
      <c r="G72" s="204">
        <f>'[2]04'!H74</f>
        <v>38</v>
      </c>
      <c r="H72" s="205">
        <f>'[2]04'!I74</f>
        <v>0</v>
      </c>
      <c r="I72" s="205">
        <f>'[2]04'!J74</f>
        <v>0</v>
      </c>
      <c r="J72" s="205">
        <f>'[2]04'!K74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'[2]04'!B75</f>
        <v>84</v>
      </c>
      <c r="C73" s="205">
        <f>'[2]04'!C75</f>
        <v>0</v>
      </c>
      <c r="D73" s="205">
        <f>'[2]04'!D75</f>
        <v>0</v>
      </c>
      <c r="E73" s="205">
        <f>'[2]04'!E75</f>
        <v>0</v>
      </c>
      <c r="F73" s="15">
        <f t="shared" si="16"/>
        <v>84</v>
      </c>
      <c r="G73" s="204">
        <f>'[2]04'!H75</f>
        <v>38</v>
      </c>
      <c r="H73" s="205">
        <f>'[2]04'!I75</f>
        <v>0</v>
      </c>
      <c r="I73" s="205">
        <f>'[2]04'!J75</f>
        <v>0</v>
      </c>
      <c r="J73" s="205">
        <f>'[2]04'!K75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'[2]04'!B76</f>
        <v>84</v>
      </c>
      <c r="C74" s="205">
        <f>'[2]04'!C76</f>
        <v>0</v>
      </c>
      <c r="D74" s="205">
        <f>'[2]04'!D76</f>
        <v>0</v>
      </c>
      <c r="E74" s="205">
        <f>'[2]04'!E76</f>
        <v>0</v>
      </c>
      <c r="F74" s="15">
        <f t="shared" si="16"/>
        <v>84</v>
      </c>
      <c r="G74" s="204">
        <f>'[2]04'!H76</f>
        <v>38</v>
      </c>
      <c r="H74" s="205">
        <f>'[2]04'!I76</f>
        <v>0</v>
      </c>
      <c r="I74" s="205">
        <f>'[2]04'!J76</f>
        <v>0</v>
      </c>
      <c r="J74" s="205">
        <f>'[2]04'!K76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'[2]04'!B77</f>
        <v>84</v>
      </c>
      <c r="C75" s="205">
        <f>'[2]04'!C77</f>
        <v>0</v>
      </c>
      <c r="D75" s="205">
        <f>'[2]04'!D77</f>
        <v>0</v>
      </c>
      <c r="E75" s="205">
        <f>'[2]04'!E77</f>
        <v>0</v>
      </c>
      <c r="F75" s="15">
        <f t="shared" si="16"/>
        <v>84</v>
      </c>
      <c r="G75" s="204">
        <f>'[2]04'!H77</f>
        <v>38</v>
      </c>
      <c r="H75" s="205">
        <f>'[2]04'!I77</f>
        <v>0</v>
      </c>
      <c r="I75" s="205">
        <f>'[2]04'!J77</f>
        <v>0</v>
      </c>
      <c r="J75" s="205">
        <f>'[2]04'!K77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'[2]04'!B78</f>
        <v>84</v>
      </c>
      <c r="C76" s="205">
        <f>'[2]04'!C78</f>
        <v>0</v>
      </c>
      <c r="D76" s="205">
        <f>'[2]04'!D78</f>
        <v>0</v>
      </c>
      <c r="E76" s="205">
        <f>'[2]04'!E78</f>
        <v>0</v>
      </c>
      <c r="F76" s="15">
        <f t="shared" si="16"/>
        <v>84</v>
      </c>
      <c r="G76" s="204">
        <f>'[2]04'!H78</f>
        <v>38</v>
      </c>
      <c r="H76" s="205">
        <f>'[2]04'!I78</f>
        <v>0</v>
      </c>
      <c r="I76" s="205">
        <f>'[2]04'!J78</f>
        <v>0</v>
      </c>
      <c r="J76" s="205">
        <f>'[2]04'!K78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'[2]04'!B79</f>
        <v>84</v>
      </c>
      <c r="C77" s="205">
        <f>'[2]04'!C79</f>
        <v>0</v>
      </c>
      <c r="D77" s="205">
        <f>'[2]04'!D79</f>
        <v>0</v>
      </c>
      <c r="E77" s="205">
        <f>'[2]04'!E79</f>
        <v>0</v>
      </c>
      <c r="F77" s="15">
        <f t="shared" si="16"/>
        <v>84</v>
      </c>
      <c r="G77" s="204">
        <f>'[2]04'!H79</f>
        <v>38</v>
      </c>
      <c r="H77" s="205">
        <f>'[2]04'!I79</f>
        <v>0</v>
      </c>
      <c r="I77" s="205">
        <f>'[2]04'!J79</f>
        <v>0</v>
      </c>
      <c r="J77" s="205">
        <f>'[2]04'!K79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'[2]04'!B80</f>
        <v>84</v>
      </c>
      <c r="C78" s="205">
        <f>'[2]04'!C80</f>
        <v>0</v>
      </c>
      <c r="D78" s="205">
        <f>'[2]04'!D80</f>
        <v>0</v>
      </c>
      <c r="E78" s="205">
        <f>'[2]04'!E80</f>
        <v>0</v>
      </c>
      <c r="F78" s="15">
        <f t="shared" si="16"/>
        <v>84</v>
      </c>
      <c r="G78" s="204">
        <f>'[2]04'!H80</f>
        <v>37</v>
      </c>
      <c r="H78" s="205">
        <f>'[2]04'!I80</f>
        <v>0</v>
      </c>
      <c r="I78" s="205">
        <f>'[2]04'!J80</f>
        <v>0</v>
      </c>
      <c r="J78" s="205">
        <f>'[2]04'!K80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'[2]04'!B81</f>
        <v>84</v>
      </c>
      <c r="C79" s="205">
        <f>'[2]04'!C81</f>
        <v>0</v>
      </c>
      <c r="D79" s="205">
        <f>'[2]04'!D81</f>
        <v>0</v>
      </c>
      <c r="E79" s="205">
        <f>'[2]04'!E81</f>
        <v>0</v>
      </c>
      <c r="F79" s="15">
        <f t="shared" si="16"/>
        <v>84</v>
      </c>
      <c r="G79" s="204">
        <f>'[2]04'!H81</f>
        <v>37</v>
      </c>
      <c r="H79" s="205">
        <f>'[2]04'!I81</f>
        <v>0</v>
      </c>
      <c r="I79" s="205">
        <f>'[2]04'!J81</f>
        <v>0</v>
      </c>
      <c r="J79" s="205">
        <f>'[2]04'!K81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'[2]04'!B82</f>
        <v>84</v>
      </c>
      <c r="C80" s="205">
        <f>'[2]04'!C82</f>
        <v>0</v>
      </c>
      <c r="D80" s="205">
        <f>'[2]04'!D82</f>
        <v>0</v>
      </c>
      <c r="E80" s="205">
        <f>'[2]04'!E82</f>
        <v>0</v>
      </c>
      <c r="F80" s="15">
        <f t="shared" si="16"/>
        <v>84</v>
      </c>
      <c r="G80" s="204">
        <f>'[2]04'!H82</f>
        <v>37</v>
      </c>
      <c r="H80" s="205">
        <f>'[2]04'!I82</f>
        <v>0</v>
      </c>
      <c r="I80" s="205">
        <f>'[2]04'!J82</f>
        <v>0</v>
      </c>
      <c r="J80" s="205">
        <f>'[2]04'!K82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'[2]04'!B83</f>
        <v>84</v>
      </c>
      <c r="C81" s="205">
        <f>'[2]04'!C83</f>
        <v>0</v>
      </c>
      <c r="D81" s="205">
        <f>'[2]04'!D83</f>
        <v>0</v>
      </c>
      <c r="E81" s="205">
        <f>'[2]04'!E83</f>
        <v>0</v>
      </c>
      <c r="F81" s="15">
        <f t="shared" si="16"/>
        <v>84</v>
      </c>
      <c r="G81" s="204">
        <f>'[2]04'!H83</f>
        <v>37</v>
      </c>
      <c r="H81" s="205">
        <f>'[2]04'!I83</f>
        <v>0</v>
      </c>
      <c r="I81" s="205">
        <f>'[2]04'!J83</f>
        <v>0</v>
      </c>
      <c r="J81" s="205">
        <f>'[2]04'!K83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'[2]04'!B84</f>
        <v>84</v>
      </c>
      <c r="C82" s="205">
        <f>'[2]04'!C84</f>
        <v>0</v>
      </c>
      <c r="D82" s="205">
        <f>'[2]04'!D84</f>
        <v>0</v>
      </c>
      <c r="E82" s="205">
        <f>'[2]04'!E84</f>
        <v>0</v>
      </c>
      <c r="F82" s="15">
        <f t="shared" si="16"/>
        <v>84</v>
      </c>
      <c r="G82" s="204">
        <f>'[2]04'!H84</f>
        <v>38</v>
      </c>
      <c r="H82" s="205">
        <f>'[2]04'!I84</f>
        <v>0</v>
      </c>
      <c r="I82" s="205">
        <f>'[2]04'!J84</f>
        <v>0</v>
      </c>
      <c r="J82" s="205">
        <f>'[2]04'!K84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'[2]04'!B85</f>
        <v>84</v>
      </c>
      <c r="C83" s="205">
        <f>'[2]04'!C85</f>
        <v>0</v>
      </c>
      <c r="D83" s="205">
        <f>'[2]04'!D85</f>
        <v>0</v>
      </c>
      <c r="E83" s="205">
        <f>'[2]04'!E85</f>
        <v>0</v>
      </c>
      <c r="F83" s="15">
        <f t="shared" si="16"/>
        <v>84</v>
      </c>
      <c r="G83" s="204">
        <f>'[2]04'!H85</f>
        <v>38</v>
      </c>
      <c r="H83" s="205">
        <f>'[2]04'!I85</f>
        <v>0</v>
      </c>
      <c r="I83" s="205">
        <f>'[2]04'!J85</f>
        <v>0</v>
      </c>
      <c r="J83" s="205">
        <f>'[2]04'!K85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'[2]04'!B86</f>
        <v>84</v>
      </c>
      <c r="C84" s="205">
        <f>'[2]04'!C86</f>
        <v>0</v>
      </c>
      <c r="D84" s="205">
        <f>'[2]04'!D86</f>
        <v>0</v>
      </c>
      <c r="E84" s="205">
        <f>'[2]04'!E86</f>
        <v>0</v>
      </c>
      <c r="F84" s="15">
        <f t="shared" si="16"/>
        <v>84</v>
      </c>
      <c r="G84" s="204">
        <f>'[2]04'!H86</f>
        <v>38</v>
      </c>
      <c r="H84" s="205">
        <f>'[2]04'!I86</f>
        <v>0</v>
      </c>
      <c r="I84" s="205">
        <f>'[2]04'!J86</f>
        <v>0</v>
      </c>
      <c r="J84" s="205">
        <f>'[2]04'!K86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'[2]04'!B87</f>
        <v>84</v>
      </c>
      <c r="C85" s="205">
        <f>'[2]04'!C87</f>
        <v>0</v>
      </c>
      <c r="D85" s="205">
        <f>'[2]04'!D87</f>
        <v>0</v>
      </c>
      <c r="E85" s="205">
        <f>'[2]04'!E87</f>
        <v>0</v>
      </c>
      <c r="F85" s="15">
        <f t="shared" si="16"/>
        <v>84</v>
      </c>
      <c r="G85" s="204">
        <f>'[2]04'!H87</f>
        <v>38</v>
      </c>
      <c r="H85" s="205">
        <f>'[2]04'!I87</f>
        <v>0</v>
      </c>
      <c r="I85" s="205">
        <f>'[2]04'!J87</f>
        <v>0</v>
      </c>
      <c r="J85" s="205">
        <f>'[2]04'!K87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'[2]04'!B88</f>
        <v>84</v>
      </c>
      <c r="C86" s="205">
        <f>'[2]04'!C88</f>
        <v>0</v>
      </c>
      <c r="D86" s="205">
        <f>'[2]04'!D88</f>
        <v>0</v>
      </c>
      <c r="E86" s="205">
        <f>'[2]04'!E88</f>
        <v>0</v>
      </c>
      <c r="F86" s="15">
        <f t="shared" si="16"/>
        <v>84</v>
      </c>
      <c r="G86" s="204">
        <f>'[2]04'!H88</f>
        <v>38</v>
      </c>
      <c r="H86" s="205">
        <f>'[2]04'!I88</f>
        <v>0</v>
      </c>
      <c r="I86" s="205">
        <f>'[2]04'!J88</f>
        <v>0</v>
      </c>
      <c r="J86" s="205">
        <f>'[2]04'!K88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'[2]04'!B89</f>
        <v>84</v>
      </c>
      <c r="C87" s="205">
        <f>'[2]04'!C89</f>
        <v>0</v>
      </c>
      <c r="D87" s="205">
        <f>'[2]04'!D89</f>
        <v>0</v>
      </c>
      <c r="E87" s="205">
        <f>'[2]04'!E89</f>
        <v>0</v>
      </c>
      <c r="F87" s="15">
        <f t="shared" si="16"/>
        <v>84</v>
      </c>
      <c r="G87" s="204">
        <f>'[2]04'!H89</f>
        <v>38</v>
      </c>
      <c r="H87" s="205">
        <f>'[2]04'!I89</f>
        <v>0</v>
      </c>
      <c r="I87" s="205">
        <f>'[2]04'!J89</f>
        <v>0</v>
      </c>
      <c r="J87" s="205">
        <f>'[2]04'!K89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'[2]04'!B90</f>
        <v>84</v>
      </c>
      <c r="C88" s="205">
        <f>'[2]04'!C90</f>
        <v>0</v>
      </c>
      <c r="D88" s="205">
        <f>'[2]04'!D90</f>
        <v>0</v>
      </c>
      <c r="E88" s="205">
        <f>'[2]04'!E90</f>
        <v>0</v>
      </c>
      <c r="F88" s="15">
        <f t="shared" si="16"/>
        <v>84</v>
      </c>
      <c r="G88" s="204">
        <f>'[2]04'!H90</f>
        <v>38</v>
      </c>
      <c r="H88" s="205">
        <f>'[2]04'!I90</f>
        <v>0</v>
      </c>
      <c r="I88" s="205">
        <f>'[2]04'!J90</f>
        <v>0</v>
      </c>
      <c r="J88" s="205">
        <f>'[2]04'!K90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'[2]04'!B91</f>
        <v>84</v>
      </c>
      <c r="C89" s="205">
        <f>'[2]04'!C91</f>
        <v>0</v>
      </c>
      <c r="D89" s="205">
        <f>'[2]04'!D91</f>
        <v>0</v>
      </c>
      <c r="E89" s="205">
        <f>'[2]04'!E91</f>
        <v>0</v>
      </c>
      <c r="F89" s="15">
        <f t="shared" si="16"/>
        <v>84</v>
      </c>
      <c r="G89" s="204">
        <f>'[2]04'!H91</f>
        <v>38</v>
      </c>
      <c r="H89" s="205">
        <f>'[2]04'!I91</f>
        <v>0</v>
      </c>
      <c r="I89" s="205">
        <f>'[2]04'!J91</f>
        <v>0</v>
      </c>
      <c r="J89" s="205">
        <f>'[2]04'!K91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'[2]04'!B92</f>
        <v>84</v>
      </c>
      <c r="C90" s="205">
        <f>'[2]04'!C92</f>
        <v>0</v>
      </c>
      <c r="D90" s="205">
        <f>'[2]04'!D92</f>
        <v>0</v>
      </c>
      <c r="E90" s="205">
        <f>'[2]04'!E92</f>
        <v>0</v>
      </c>
      <c r="F90" s="15">
        <f t="shared" si="16"/>
        <v>84</v>
      </c>
      <c r="G90" s="204">
        <f>'[2]04'!H92</f>
        <v>38</v>
      </c>
      <c r="H90" s="205">
        <f>'[2]04'!I92</f>
        <v>0</v>
      </c>
      <c r="I90" s="205">
        <f>'[2]04'!J92</f>
        <v>0</v>
      </c>
      <c r="J90" s="205">
        <f>'[2]04'!K92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'[2]04'!B93</f>
        <v>84</v>
      </c>
      <c r="C91" s="205">
        <f>'[2]04'!C93</f>
        <v>0</v>
      </c>
      <c r="D91" s="205">
        <f>'[2]04'!D93</f>
        <v>0</v>
      </c>
      <c r="E91" s="205">
        <f>'[2]04'!E93</f>
        <v>0</v>
      </c>
      <c r="F91" s="15">
        <f t="shared" si="16"/>
        <v>84</v>
      </c>
      <c r="G91" s="204">
        <f>'[2]04'!H93</f>
        <v>38</v>
      </c>
      <c r="H91" s="205">
        <f>'[2]04'!I93</f>
        <v>0</v>
      </c>
      <c r="I91" s="205">
        <f>'[2]04'!J93</f>
        <v>0</v>
      </c>
      <c r="J91" s="205">
        <f>'[2]04'!K93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'[2]04'!B94</f>
        <v>84</v>
      </c>
      <c r="C92" s="205">
        <f>'[2]04'!C94</f>
        <v>0</v>
      </c>
      <c r="D92" s="205">
        <f>'[2]04'!D94</f>
        <v>0</v>
      </c>
      <c r="E92" s="205">
        <f>'[2]04'!E94</f>
        <v>0</v>
      </c>
      <c r="F92" s="15">
        <f t="shared" si="16"/>
        <v>84</v>
      </c>
      <c r="G92" s="204">
        <f>'[2]04'!H94</f>
        <v>38</v>
      </c>
      <c r="H92" s="205">
        <f>'[2]04'!I94</f>
        <v>0</v>
      </c>
      <c r="I92" s="205">
        <f>'[2]04'!J94</f>
        <v>0</v>
      </c>
      <c r="J92" s="205">
        <f>'[2]04'!K94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'[2]04'!B95</f>
        <v>84</v>
      </c>
      <c r="C93" s="205">
        <f>'[2]04'!C95</f>
        <v>0</v>
      </c>
      <c r="D93" s="205">
        <f>'[2]04'!D95</f>
        <v>0</v>
      </c>
      <c r="E93" s="205">
        <f>'[2]04'!E95</f>
        <v>0</v>
      </c>
      <c r="F93" s="15">
        <f t="shared" si="16"/>
        <v>84</v>
      </c>
      <c r="G93" s="204">
        <f>'[2]04'!H95</f>
        <v>38</v>
      </c>
      <c r="H93" s="205">
        <f>'[2]04'!I95</f>
        <v>0</v>
      </c>
      <c r="I93" s="205">
        <f>'[2]04'!J95</f>
        <v>0</v>
      </c>
      <c r="J93" s="205">
        <f>'[2]04'!K95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'[2]04'!B96</f>
        <v>84</v>
      </c>
      <c r="C94" s="205">
        <f>'[2]04'!C96</f>
        <v>0</v>
      </c>
      <c r="D94" s="205">
        <f>'[2]04'!D96</f>
        <v>0</v>
      </c>
      <c r="E94" s="205">
        <f>'[2]04'!E96</f>
        <v>0</v>
      </c>
      <c r="F94" s="15">
        <f t="shared" si="16"/>
        <v>84</v>
      </c>
      <c r="G94" s="204">
        <f>'[2]04'!H96</f>
        <v>38</v>
      </c>
      <c r="H94" s="205">
        <f>'[2]04'!I96</f>
        <v>0</v>
      </c>
      <c r="I94" s="205">
        <f>'[2]04'!J96</f>
        <v>0</v>
      </c>
      <c r="J94" s="205">
        <f>'[2]04'!K96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'[2]04'!B97</f>
        <v>84</v>
      </c>
      <c r="C95" s="205">
        <f>'[2]04'!C97</f>
        <v>0</v>
      </c>
      <c r="D95" s="205">
        <f>'[2]04'!D97</f>
        <v>0</v>
      </c>
      <c r="E95" s="205">
        <f>'[2]04'!E97</f>
        <v>0</v>
      </c>
      <c r="F95" s="15">
        <f t="shared" si="16"/>
        <v>84</v>
      </c>
      <c r="G95" s="204">
        <f>'[2]04'!H97</f>
        <v>38</v>
      </c>
      <c r="H95" s="205">
        <f>'[2]04'!I97</f>
        <v>0</v>
      </c>
      <c r="I95" s="205">
        <f>'[2]04'!J97</f>
        <v>0</v>
      </c>
      <c r="J95" s="205">
        <f>'[2]04'!K97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'[2]04'!B98</f>
        <v>84</v>
      </c>
      <c r="C96" s="205">
        <f>'[2]04'!C98</f>
        <v>0</v>
      </c>
      <c r="D96" s="205">
        <f>'[2]04'!D98</f>
        <v>0</v>
      </c>
      <c r="E96" s="205">
        <f>'[2]04'!E98</f>
        <v>0</v>
      </c>
      <c r="F96" s="15">
        <f t="shared" si="16"/>
        <v>84</v>
      </c>
      <c r="G96" s="204">
        <f>'[2]04'!H98</f>
        <v>38</v>
      </c>
      <c r="H96" s="205">
        <f>'[2]04'!I98</f>
        <v>0</v>
      </c>
      <c r="I96" s="205">
        <f>'[2]04'!J98</f>
        <v>0</v>
      </c>
      <c r="J96" s="205">
        <f>'[2]04'!K98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'[2]04'!B99</f>
        <v>84</v>
      </c>
      <c r="C97" s="205">
        <f>'[2]04'!C99</f>
        <v>0</v>
      </c>
      <c r="D97" s="205">
        <f>'[2]04'!D99</f>
        <v>0</v>
      </c>
      <c r="E97" s="205">
        <f>'[2]04'!E99</f>
        <v>0</v>
      </c>
      <c r="F97" s="15">
        <f t="shared" si="16"/>
        <v>84</v>
      </c>
      <c r="G97" s="204">
        <f>'[2]04'!H99</f>
        <v>38</v>
      </c>
      <c r="H97" s="205">
        <f>'[2]04'!I99</f>
        <v>0</v>
      </c>
      <c r="I97" s="205">
        <f>'[2]04'!J99</f>
        <v>0</v>
      </c>
      <c r="J97" s="205">
        <f>'[2]04'!K99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'[2]04'!B100</f>
        <v>84</v>
      </c>
      <c r="C98" s="205">
        <f>'[2]04'!C100</f>
        <v>0</v>
      </c>
      <c r="D98" s="205">
        <f>'[2]04'!D100</f>
        <v>0</v>
      </c>
      <c r="E98" s="205">
        <f>'[2]04'!E100</f>
        <v>0</v>
      </c>
      <c r="F98" s="15">
        <f t="shared" si="16"/>
        <v>84</v>
      </c>
      <c r="G98" s="204">
        <f>'[2]04'!H100</f>
        <v>38</v>
      </c>
      <c r="H98" s="205">
        <f>'[2]04'!I100</f>
        <v>0</v>
      </c>
      <c r="I98" s="205">
        <f>'[2]04'!J100</f>
        <v>0</v>
      </c>
      <c r="J98" s="205">
        <f>'[2]04'!K100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0.89600000000000002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0.89600000000000002</v>
      </c>
      <c r="L99" s="171">
        <f t="shared" si="17"/>
        <v>2.4E-2</v>
      </c>
      <c r="M99" s="171">
        <f t="shared" si="17"/>
        <v>0.88639999999999863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0.88639999999999863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1040</v>
      </c>
      <c r="G3" s="16">
        <f>'[3]04'!G5</f>
        <v>0</v>
      </c>
      <c r="H3" s="17">
        <f>SUM(B3:G3)</f>
        <v>1360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1040</v>
      </c>
      <c r="G4" s="16">
        <f>'[3]04'!G6</f>
        <v>0</v>
      </c>
      <c r="H4" s="17">
        <f>SUM(B4:G4)</f>
        <v>1360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1040</v>
      </c>
      <c r="G5" s="16">
        <f>'[3]04'!G7</f>
        <v>0</v>
      </c>
      <c r="H5" s="17">
        <f t="shared" ref="H5:H68" si="27">SUM(B5:G5)</f>
        <v>1360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1040</v>
      </c>
      <c r="G6" s="16">
        <f>'[3]04'!G8</f>
        <v>0</v>
      </c>
      <c r="H6" s="17">
        <f t="shared" si="27"/>
        <v>1360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1040</v>
      </c>
      <c r="G7" s="16">
        <f>'[3]04'!G9</f>
        <v>0</v>
      </c>
      <c r="H7" s="17">
        <f t="shared" si="27"/>
        <v>1360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1040</v>
      </c>
      <c r="G8" s="16">
        <f>'[3]04'!G10</f>
        <v>0</v>
      </c>
      <c r="H8" s="17">
        <f t="shared" si="27"/>
        <v>1360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1040</v>
      </c>
      <c r="G9" s="16">
        <f>'[3]04'!G11</f>
        <v>0</v>
      </c>
      <c r="H9" s="17">
        <f t="shared" si="27"/>
        <v>1360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1040</v>
      </c>
      <c r="G10" s="16">
        <f>'[3]04'!G12</f>
        <v>0</v>
      </c>
      <c r="H10" s="17">
        <f t="shared" si="27"/>
        <v>1360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1040</v>
      </c>
      <c r="G11" s="16">
        <f>'[3]04'!G13</f>
        <v>0</v>
      </c>
      <c r="H11" s="17">
        <f t="shared" si="27"/>
        <v>1360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1040</v>
      </c>
      <c r="G12" s="16">
        <f>'[3]04'!G14</f>
        <v>0</v>
      </c>
      <c r="H12" s="17">
        <f t="shared" si="27"/>
        <v>1360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1040</v>
      </c>
      <c r="G13" s="16">
        <f>'[3]04'!G15</f>
        <v>0</v>
      </c>
      <c r="H13" s="17">
        <f t="shared" si="27"/>
        <v>1360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1040</v>
      </c>
      <c r="G14" s="16">
        <f>'[3]04'!G16</f>
        <v>0</v>
      </c>
      <c r="H14" s="17">
        <f t="shared" si="27"/>
        <v>1360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1040</v>
      </c>
      <c r="G15" s="16">
        <f>'[3]04'!G17</f>
        <v>0</v>
      </c>
      <c r="H15" s="17">
        <f t="shared" si="27"/>
        <v>1360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1040</v>
      </c>
      <c r="G16" s="16">
        <f>'[3]04'!G18</f>
        <v>0</v>
      </c>
      <c r="H16" s="17">
        <f t="shared" si="27"/>
        <v>1360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1040</v>
      </c>
      <c r="G17" s="16">
        <f>'[3]04'!G19</f>
        <v>0</v>
      </c>
      <c r="H17" s="17">
        <f t="shared" si="27"/>
        <v>1360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1040</v>
      </c>
      <c r="G18" s="16">
        <f>'[3]04'!G20</f>
        <v>0</v>
      </c>
      <c r="H18" s="17">
        <f t="shared" si="27"/>
        <v>1360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1040</v>
      </c>
      <c r="G19" s="16">
        <f>'[3]04'!G21</f>
        <v>0</v>
      </c>
      <c r="H19" s="17">
        <f t="shared" si="27"/>
        <v>1360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1040</v>
      </c>
      <c r="G20" s="16">
        <f>'[3]04'!G22</f>
        <v>0</v>
      </c>
      <c r="H20" s="17">
        <f t="shared" si="27"/>
        <v>1360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1040</v>
      </c>
      <c r="G21" s="16">
        <f>'[3]04'!G23</f>
        <v>0</v>
      </c>
      <c r="H21" s="17">
        <f t="shared" si="27"/>
        <v>1360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1040</v>
      </c>
      <c r="G22" s="16">
        <f>'[3]04'!G24</f>
        <v>0</v>
      </c>
      <c r="H22" s="17">
        <f t="shared" si="27"/>
        <v>1360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1040</v>
      </c>
      <c r="G23" s="16">
        <f>'[3]04'!G25</f>
        <v>0</v>
      </c>
      <c r="H23" s="17">
        <f t="shared" si="27"/>
        <v>1360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1040</v>
      </c>
      <c r="G24" s="16">
        <f>'[3]04'!G26</f>
        <v>0</v>
      </c>
      <c r="H24" s="17">
        <f t="shared" si="27"/>
        <v>1360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1040</v>
      </c>
      <c r="G25" s="16">
        <f>'[3]04'!G27</f>
        <v>0</v>
      </c>
      <c r="H25" s="17">
        <f t="shared" si="27"/>
        <v>1360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1040</v>
      </c>
      <c r="G26" s="16">
        <f>'[3]04'!G28</f>
        <v>0</v>
      </c>
      <c r="H26" s="17">
        <f t="shared" si="27"/>
        <v>1360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1040</v>
      </c>
      <c r="G27" s="16">
        <f>'[3]04'!G29</f>
        <v>0</v>
      </c>
      <c r="H27" s="17">
        <f t="shared" si="27"/>
        <v>1360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1040</v>
      </c>
      <c r="G28" s="16">
        <f>'[3]04'!G30</f>
        <v>0</v>
      </c>
      <c r="H28" s="17">
        <f t="shared" si="27"/>
        <v>1360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1040</v>
      </c>
      <c r="G29" s="16">
        <f>'[3]04'!G31</f>
        <v>0</v>
      </c>
      <c r="H29" s="17">
        <f t="shared" si="27"/>
        <v>1360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7">
        <v>26.99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26.99</v>
      </c>
      <c r="BD29" s="207">
        <v>26.99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1040</v>
      </c>
      <c r="G30" s="16">
        <f>'[3]04'!G32</f>
        <v>0</v>
      </c>
      <c r="H30" s="17">
        <f t="shared" si="27"/>
        <v>1360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7">
        <v>26.99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26.99</v>
      </c>
      <c r="BD30" s="207">
        <v>26.99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1040</v>
      </c>
      <c r="G31" s="16">
        <f>'[3]04'!G33</f>
        <v>0</v>
      </c>
      <c r="H31" s="17">
        <f t="shared" si="27"/>
        <v>1360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25.57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25.57</v>
      </c>
      <c r="AE31" s="8">
        <f t="shared" si="11"/>
        <v>25.57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25.57</v>
      </c>
      <c r="AL31" s="8">
        <f t="shared" si="31"/>
        <v>218.86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218.86</v>
      </c>
      <c r="AT31" s="8">
        <v>25.57</v>
      </c>
      <c r="AU31" s="8">
        <v>25.57</v>
      </c>
      <c r="AW31" s="207">
        <v>25.57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25.57</v>
      </c>
      <c r="BD31" s="207">
        <v>25.57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25.57</v>
      </c>
      <c r="BL31" s="8">
        <f t="shared" si="21"/>
        <v>25.57</v>
      </c>
      <c r="BM31" s="8">
        <f t="shared" si="22"/>
        <v>25.57</v>
      </c>
      <c r="BN31" s="8">
        <f t="shared" si="23"/>
        <v>25.57</v>
      </c>
      <c r="BO31" s="8">
        <f t="shared" si="24"/>
        <v>25.57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1040</v>
      </c>
      <c r="G32" s="16">
        <f>'[3]04'!G34</f>
        <v>0</v>
      </c>
      <c r="H32" s="17">
        <f t="shared" si="27"/>
        <v>1360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25.57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25.57</v>
      </c>
      <c r="AE32" s="8">
        <f t="shared" si="11"/>
        <v>25.57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25.57</v>
      </c>
      <c r="AL32" s="8">
        <f t="shared" si="31"/>
        <v>218.86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218.86</v>
      </c>
      <c r="AT32" s="8">
        <v>25.57</v>
      </c>
      <c r="AU32" s="8">
        <v>25.57</v>
      </c>
      <c r="AW32" s="207">
        <v>25.57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25.57</v>
      </c>
      <c r="BD32" s="207">
        <v>25.57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25.57</v>
      </c>
      <c r="BL32" s="8">
        <f t="shared" si="21"/>
        <v>25.57</v>
      </c>
      <c r="BM32" s="8">
        <f t="shared" si="22"/>
        <v>25.57</v>
      </c>
      <c r="BN32" s="8">
        <f t="shared" si="23"/>
        <v>25.57</v>
      </c>
      <c r="BO32" s="8">
        <f t="shared" si="24"/>
        <v>25.57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1040</v>
      </c>
      <c r="G33" s="16">
        <f>'[3]04'!G35</f>
        <v>0</v>
      </c>
      <c r="H33" s="17">
        <f t="shared" si="27"/>
        <v>1360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25.57</v>
      </c>
      <c r="AE33" s="8">
        <f t="shared" si="11"/>
        <v>25.57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25.57</v>
      </c>
      <c r="AL33" s="8">
        <f t="shared" si="31"/>
        <v>218.86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218.86</v>
      </c>
      <c r="AT33" s="8">
        <v>25.57</v>
      </c>
      <c r="AU33" s="8">
        <v>25.57</v>
      </c>
      <c r="AW33" s="207">
        <v>25.57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25.57</v>
      </c>
      <c r="BD33" s="207">
        <v>25.57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25.57</v>
      </c>
      <c r="BL33" s="8">
        <f t="shared" si="21"/>
        <v>25.57</v>
      </c>
      <c r="BM33" s="8">
        <f t="shared" si="22"/>
        <v>25.57</v>
      </c>
      <c r="BN33" s="8">
        <f t="shared" si="23"/>
        <v>25.57</v>
      </c>
      <c r="BO33" s="8">
        <f t="shared" si="24"/>
        <v>25.57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1040</v>
      </c>
      <c r="G34" s="16">
        <f>'[3]04'!G36</f>
        <v>0</v>
      </c>
      <c r="H34" s="17">
        <f t="shared" si="27"/>
        <v>1360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25.57</v>
      </c>
      <c r="AE34" s="8">
        <f t="shared" si="11"/>
        <v>25.57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25.57</v>
      </c>
      <c r="AL34" s="8">
        <f t="shared" si="31"/>
        <v>218.86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218.86</v>
      </c>
      <c r="AT34" s="8">
        <v>25.57</v>
      </c>
      <c r="AU34" s="8">
        <v>25.57</v>
      </c>
      <c r="AW34" s="207">
        <v>25.57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25.57</v>
      </c>
      <c r="BD34" s="207">
        <v>25.57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25.57</v>
      </c>
      <c r="BL34" s="8">
        <f t="shared" si="21"/>
        <v>25.57</v>
      </c>
      <c r="BM34" s="8">
        <f t="shared" si="22"/>
        <v>25.57</v>
      </c>
      <c r="BN34" s="8">
        <f t="shared" si="23"/>
        <v>25.57</v>
      </c>
      <c r="BO34" s="8">
        <f t="shared" si="24"/>
        <v>25.57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1040</v>
      </c>
      <c r="G35" s="16">
        <f>'[3]04'!G37</f>
        <v>0</v>
      </c>
      <c r="H35" s="17">
        <f t="shared" si="27"/>
        <v>1360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25.57</v>
      </c>
      <c r="AE35" s="8">
        <f t="shared" si="11"/>
        <v>25.57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25.57</v>
      </c>
      <c r="AL35" s="8">
        <f t="shared" si="31"/>
        <v>218.86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218.86</v>
      </c>
      <c r="AT35" s="8">
        <v>25.57</v>
      </c>
      <c r="AU35" s="8">
        <v>25.57</v>
      </c>
      <c r="AW35" s="207">
        <v>25.57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25.57</v>
      </c>
      <c r="BD35" s="207">
        <v>25.57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25.57</v>
      </c>
      <c r="BL35" s="8">
        <f t="shared" si="21"/>
        <v>25.57</v>
      </c>
      <c r="BM35" s="8">
        <f t="shared" si="22"/>
        <v>25.57</v>
      </c>
      <c r="BN35" s="8">
        <f t="shared" si="23"/>
        <v>25.57</v>
      </c>
      <c r="BO35" s="8">
        <f t="shared" si="24"/>
        <v>25.57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1040</v>
      </c>
      <c r="G36" s="16">
        <f>'[3]04'!G38</f>
        <v>0</v>
      </c>
      <c r="H36" s="17">
        <f t="shared" si="27"/>
        <v>1360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25.57</v>
      </c>
      <c r="AE36" s="8">
        <f t="shared" si="11"/>
        <v>25.57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25.57</v>
      </c>
      <c r="AL36" s="8">
        <f t="shared" si="31"/>
        <v>218.86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218.86</v>
      </c>
      <c r="AT36" s="8">
        <v>25.57</v>
      </c>
      <c r="AU36" s="8">
        <v>25.57</v>
      </c>
      <c r="AW36" s="207">
        <v>25.57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25.57</v>
      </c>
      <c r="BD36" s="207">
        <v>25.57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25.57</v>
      </c>
      <c r="BL36" s="8">
        <f t="shared" si="21"/>
        <v>25.57</v>
      </c>
      <c r="BM36" s="8">
        <f t="shared" si="22"/>
        <v>25.57</v>
      </c>
      <c r="BN36" s="8">
        <f t="shared" si="23"/>
        <v>25.57</v>
      </c>
      <c r="BO36" s="8">
        <f t="shared" si="24"/>
        <v>25.57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1040</v>
      </c>
      <c r="G37" s="16">
        <f>'[3]04'!G39</f>
        <v>0</v>
      </c>
      <c r="H37" s="17">
        <f t="shared" si="27"/>
        <v>1360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1040</v>
      </c>
      <c r="G38" s="16">
        <f>'[3]04'!G40</f>
        <v>0</v>
      </c>
      <c r="H38" s="17">
        <f t="shared" si="27"/>
        <v>1360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1040</v>
      </c>
      <c r="G39" s="16">
        <f>'[3]04'!G41</f>
        <v>0</v>
      </c>
      <c r="H39" s="17">
        <f t="shared" si="27"/>
        <v>1360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25.57</v>
      </c>
      <c r="AE39" s="8">
        <f t="shared" si="11"/>
        <v>25.57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25.57</v>
      </c>
      <c r="AL39" s="8">
        <f t="shared" si="31"/>
        <v>218.86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218.86</v>
      </c>
      <c r="AT39" s="8">
        <v>25.57</v>
      </c>
      <c r="AU39" s="8">
        <v>25.57</v>
      </c>
      <c r="AW39" s="207">
        <v>25.57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25.57</v>
      </c>
      <c r="BD39" s="207">
        <v>25.57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25.57</v>
      </c>
      <c r="BL39" s="8">
        <f t="shared" si="21"/>
        <v>25.57</v>
      </c>
      <c r="BM39" s="8">
        <f t="shared" si="22"/>
        <v>25.57</v>
      </c>
      <c r="BN39" s="8">
        <f t="shared" si="23"/>
        <v>25.57</v>
      </c>
      <c r="BO39" s="8">
        <f t="shared" si="24"/>
        <v>25.57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1040</v>
      </c>
      <c r="G40" s="16">
        <f>'[3]04'!G42</f>
        <v>0</v>
      </c>
      <c r="H40" s="17">
        <f t="shared" si="27"/>
        <v>1360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25.57</v>
      </c>
      <c r="AE40" s="8">
        <f t="shared" si="11"/>
        <v>25.57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25.57</v>
      </c>
      <c r="AL40" s="8">
        <f t="shared" si="31"/>
        <v>218.86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218.86</v>
      </c>
      <c r="AT40" s="8">
        <v>25.57</v>
      </c>
      <c r="AU40" s="8">
        <v>25.57</v>
      </c>
      <c r="AW40" s="207">
        <v>25.57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25.57</v>
      </c>
      <c r="BD40" s="207">
        <v>25.57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25.57</v>
      </c>
      <c r="BL40" s="8">
        <f t="shared" si="21"/>
        <v>25.57</v>
      </c>
      <c r="BM40" s="8">
        <f t="shared" si="22"/>
        <v>25.57</v>
      </c>
      <c r="BN40" s="8">
        <f t="shared" si="23"/>
        <v>25.57</v>
      </c>
      <c r="BO40" s="8">
        <f t="shared" si="24"/>
        <v>25.57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1040</v>
      </c>
      <c r="G41" s="16">
        <f>'[3]04'!G43</f>
        <v>0</v>
      </c>
      <c r="H41" s="17">
        <f t="shared" si="27"/>
        <v>1360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25.57</v>
      </c>
      <c r="AE41" s="8">
        <f t="shared" si="11"/>
        <v>25.57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25.57</v>
      </c>
      <c r="AL41" s="8">
        <f t="shared" si="31"/>
        <v>218.86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</v>
      </c>
      <c r="AT41" s="8">
        <v>25.57</v>
      </c>
      <c r="AU41" s="8">
        <v>25.57</v>
      </c>
      <c r="AW41" s="207">
        <v>25.57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25.57</v>
      </c>
      <c r="BD41" s="207">
        <v>25.57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25.57</v>
      </c>
      <c r="BL41" s="8">
        <f t="shared" si="21"/>
        <v>25.57</v>
      </c>
      <c r="BM41" s="8">
        <f t="shared" si="22"/>
        <v>25.57</v>
      </c>
      <c r="BN41" s="8">
        <f t="shared" si="23"/>
        <v>25.57</v>
      </c>
      <c r="BO41" s="8">
        <f t="shared" si="24"/>
        <v>25.57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1040</v>
      </c>
      <c r="G42" s="16">
        <f>'[3]04'!G44</f>
        <v>0</v>
      </c>
      <c r="H42" s="17">
        <f t="shared" si="27"/>
        <v>1360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25.57</v>
      </c>
      <c r="AU42" s="8">
        <v>25.57</v>
      </c>
      <c r="AW42" s="207">
        <v>25.57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25.57</v>
      </c>
      <c r="BD42" s="207">
        <v>25.57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25.57</v>
      </c>
      <c r="BL42" s="8">
        <f t="shared" si="21"/>
        <v>25.57</v>
      </c>
      <c r="BM42" s="8">
        <f t="shared" si="22"/>
        <v>25.57</v>
      </c>
      <c r="BN42" s="8">
        <f t="shared" si="23"/>
        <v>25.57</v>
      </c>
      <c r="BO42" s="8">
        <f t="shared" si="24"/>
        <v>25.57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1040</v>
      </c>
      <c r="G43" s="16">
        <f>'[3]04'!G45</f>
        <v>0</v>
      </c>
      <c r="H43" s="17">
        <f t="shared" si="27"/>
        <v>1360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7">
        <v>26.99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26.99</v>
      </c>
      <c r="BD43" s="207">
        <v>26.99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1040</v>
      </c>
      <c r="G44" s="16">
        <f>'[3]04'!G46</f>
        <v>0</v>
      </c>
      <c r="H44" s="17">
        <f t="shared" si="27"/>
        <v>1360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7">
        <v>26.99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26.99</v>
      </c>
      <c r="BD44" s="207">
        <v>26.99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1040</v>
      </c>
      <c r="G45" s="16">
        <f>'[3]04'!G47</f>
        <v>0</v>
      </c>
      <c r="H45" s="17">
        <f t="shared" si="27"/>
        <v>1360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7">
        <v>26.99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26.99</v>
      </c>
      <c r="BD45" s="207">
        <v>26.99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1040</v>
      </c>
      <c r="G46" s="16">
        <f>'[3]04'!G48</f>
        <v>0</v>
      </c>
      <c r="H46" s="17">
        <f t="shared" si="27"/>
        <v>1360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7">
        <v>26.99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26.99</v>
      </c>
      <c r="BD46" s="207">
        <v>26.99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1040</v>
      </c>
      <c r="G47" s="16">
        <f>'[3]04'!G49</f>
        <v>0</v>
      </c>
      <c r="H47" s="17">
        <f t="shared" si="27"/>
        <v>1360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7">
        <v>26.99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26.99</v>
      </c>
      <c r="BD47" s="207">
        <v>26.99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1040</v>
      </c>
      <c r="G48" s="16">
        <f>'[3]04'!G50</f>
        <v>0</v>
      </c>
      <c r="H48" s="17">
        <f t="shared" si="27"/>
        <v>1360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7">
        <v>26.99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26.99</v>
      </c>
      <c r="BD48" s="207">
        <v>26.99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1040</v>
      </c>
      <c r="G49" s="16">
        <f>'[3]04'!G51</f>
        <v>0</v>
      </c>
      <c r="H49" s="17">
        <f t="shared" si="27"/>
        <v>1360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7">
        <v>26.99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26.99</v>
      </c>
      <c r="BD49" s="207">
        <v>26.99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1040</v>
      </c>
      <c r="G50" s="16">
        <f>'[3]04'!G52</f>
        <v>0</v>
      </c>
      <c r="H50" s="17">
        <f t="shared" si="27"/>
        <v>1360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7">
        <v>26.99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26.99</v>
      </c>
      <c r="BD50" s="207">
        <v>26.99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1020</v>
      </c>
      <c r="G51" s="16">
        <f>'[3]04'!G53</f>
        <v>0</v>
      </c>
      <c r="H51" s="17">
        <f t="shared" si="27"/>
        <v>1340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7">
        <v>26.99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26.99</v>
      </c>
      <c r="BD51" s="207">
        <v>26.99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1020</v>
      </c>
      <c r="G52" s="16">
        <f>'[3]04'!G54</f>
        <v>0</v>
      </c>
      <c r="H52" s="17">
        <f t="shared" si="27"/>
        <v>1340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7">
        <v>26.99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26.99</v>
      </c>
      <c r="BD52" s="207">
        <v>26.99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1020</v>
      </c>
      <c r="G53" s="16">
        <f>'[3]04'!G55</f>
        <v>0</v>
      </c>
      <c r="H53" s="17">
        <f t="shared" si="27"/>
        <v>1340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1020</v>
      </c>
      <c r="G54" s="16">
        <f>'[3]04'!G56</f>
        <v>0</v>
      </c>
      <c r="H54" s="17">
        <f t="shared" si="27"/>
        <v>1340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1020</v>
      </c>
      <c r="G55" s="16">
        <f>'[3]04'!G57</f>
        <v>0</v>
      </c>
      <c r="H55" s="17">
        <f t="shared" si="27"/>
        <v>1340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1020</v>
      </c>
      <c r="G56" s="16">
        <f>'[3]04'!G58</f>
        <v>0</v>
      </c>
      <c r="H56" s="17">
        <f t="shared" si="27"/>
        <v>1340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1020</v>
      </c>
      <c r="G57" s="16">
        <f>'[3]04'!G59</f>
        <v>0</v>
      </c>
      <c r="H57" s="17">
        <f t="shared" si="27"/>
        <v>1340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1020</v>
      </c>
      <c r="G58" s="16">
        <f>'[3]04'!G60</f>
        <v>0</v>
      </c>
      <c r="H58" s="17">
        <f t="shared" si="27"/>
        <v>1340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1020</v>
      </c>
      <c r="G59" s="16">
        <f>'[3]04'!G61</f>
        <v>0</v>
      </c>
      <c r="H59" s="17">
        <f t="shared" si="27"/>
        <v>1340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1020</v>
      </c>
      <c r="G60" s="16">
        <f>'[3]04'!G62</f>
        <v>0</v>
      </c>
      <c r="H60" s="17">
        <f t="shared" si="27"/>
        <v>1340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1020</v>
      </c>
      <c r="G61" s="16">
        <f>'[3]04'!G63</f>
        <v>0</v>
      </c>
      <c r="H61" s="17">
        <f t="shared" si="27"/>
        <v>1340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1020</v>
      </c>
      <c r="G62" s="16">
        <f>'[3]04'!G64</f>
        <v>0</v>
      </c>
      <c r="H62" s="17">
        <f t="shared" si="27"/>
        <v>1340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1020</v>
      </c>
      <c r="G63" s="16">
        <f>'[3]04'!G65</f>
        <v>0</v>
      </c>
      <c r="H63" s="17">
        <f t="shared" si="27"/>
        <v>1340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1020</v>
      </c>
      <c r="G64" s="16">
        <f>'[3]04'!G66</f>
        <v>0</v>
      </c>
      <c r="H64" s="17">
        <f t="shared" si="27"/>
        <v>1340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1020</v>
      </c>
      <c r="G65" s="16">
        <f>'[3]04'!G67</f>
        <v>0</v>
      </c>
      <c r="H65" s="17">
        <f t="shared" si="27"/>
        <v>1340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1020</v>
      </c>
      <c r="G66" s="16">
        <f>'[3]04'!G68</f>
        <v>0</v>
      </c>
      <c r="H66" s="17">
        <f t="shared" si="27"/>
        <v>1340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1020</v>
      </c>
      <c r="G67" s="16">
        <f>'[3]04'!G69</f>
        <v>0</v>
      </c>
      <c r="H67" s="17">
        <f t="shared" si="27"/>
        <v>1340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26.99</v>
      </c>
      <c r="AU67" s="8">
        <v>26.99</v>
      </c>
      <c r="AW67" s="207">
        <v>25.57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25.57</v>
      </c>
      <c r="BD67" s="207">
        <v>25.57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25.57</v>
      </c>
      <c r="BL67" s="8">
        <f t="shared" si="21"/>
        <v>26.99</v>
      </c>
      <c r="BM67" s="8">
        <f t="shared" si="22"/>
        <v>26.99</v>
      </c>
      <c r="BN67" s="8">
        <f t="shared" si="23"/>
        <v>25.57</v>
      </c>
      <c r="BO67" s="8">
        <f t="shared" si="24"/>
        <v>25.57</v>
      </c>
      <c r="BP67" s="182">
        <f t="shared" si="25"/>
        <v>1.4199999999999982</v>
      </c>
      <c r="BQ67" s="182">
        <f t="shared" si="26"/>
        <v>1.4199999999999982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1020</v>
      </c>
      <c r="G68" s="16">
        <f>'[3]04'!G70</f>
        <v>0</v>
      </c>
      <c r="H68" s="17">
        <f t="shared" si="27"/>
        <v>1340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26.99</v>
      </c>
      <c r="AU68" s="8">
        <v>26.99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1.4199999999999982</v>
      </c>
      <c r="BQ68" s="182">
        <f t="shared" ref="BQ68:BQ98" si="58">BM68-BO68</f>
        <v>1.4199999999999982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1020</v>
      </c>
      <c r="G69" s="16">
        <f>'[3]04'!G71</f>
        <v>0</v>
      </c>
      <c r="H69" s="17">
        <f t="shared" ref="H69:H98" si="59">SUM(B69:G69)</f>
        <v>1340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1020</v>
      </c>
      <c r="G70" s="16">
        <f>'[3]04'!G72</f>
        <v>0</v>
      </c>
      <c r="H70" s="17">
        <f t="shared" si="59"/>
        <v>1340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1020</v>
      </c>
      <c r="G71" s="16">
        <f>'[3]04'!G73</f>
        <v>0</v>
      </c>
      <c r="H71" s="17">
        <f t="shared" si="59"/>
        <v>1340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25.57</v>
      </c>
      <c r="AE71" s="8">
        <f t="shared" si="43"/>
        <v>25.57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25.57</v>
      </c>
      <c r="AL71" s="8">
        <f t="shared" si="35"/>
        <v>218.86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218.86</v>
      </c>
      <c r="AT71" s="8">
        <v>25.57</v>
      </c>
      <c r="AU71" s="8">
        <v>25.57</v>
      </c>
      <c r="AW71" s="207">
        <v>25.57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25.57</v>
      </c>
      <c r="BD71" s="207">
        <v>25.57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25.57</v>
      </c>
      <c r="BL71" s="8">
        <f t="shared" si="53"/>
        <v>25.57</v>
      </c>
      <c r="BM71" s="8">
        <f t="shared" si="54"/>
        <v>25.57</v>
      </c>
      <c r="BN71" s="8">
        <f t="shared" si="55"/>
        <v>25.57</v>
      </c>
      <c r="BO71" s="8">
        <f t="shared" si="56"/>
        <v>25.57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1020</v>
      </c>
      <c r="G72" s="16">
        <f>'[3]04'!G74</f>
        <v>0</v>
      </c>
      <c r="H72" s="17">
        <f t="shared" si="59"/>
        <v>1340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25.57</v>
      </c>
      <c r="AE72" s="8">
        <f t="shared" si="43"/>
        <v>25.57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25.57</v>
      </c>
      <c r="AL72" s="8">
        <f t="shared" si="35"/>
        <v>218.86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218.86</v>
      </c>
      <c r="AT72" s="8">
        <v>25.57</v>
      </c>
      <c r="AU72" s="8">
        <v>25.57</v>
      </c>
      <c r="AW72" s="207">
        <v>25.57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25.57</v>
      </c>
      <c r="BD72" s="207">
        <v>25.57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25.57</v>
      </c>
      <c r="BL72" s="8">
        <f t="shared" si="53"/>
        <v>25.57</v>
      </c>
      <c r="BM72" s="8">
        <f t="shared" si="54"/>
        <v>25.57</v>
      </c>
      <c r="BN72" s="8">
        <f t="shared" si="55"/>
        <v>25.57</v>
      </c>
      <c r="BO72" s="8">
        <f t="shared" si="56"/>
        <v>25.57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1020</v>
      </c>
      <c r="G73" s="16">
        <f>'[3]04'!G75</f>
        <v>0</v>
      </c>
      <c r="H73" s="17">
        <f t="shared" si="59"/>
        <v>1340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23.33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23.33</v>
      </c>
      <c r="AE73" s="8">
        <f t="shared" si="43"/>
        <v>23.33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23.33</v>
      </c>
      <c r="AL73" s="8">
        <f t="shared" si="35"/>
        <v>223.34000000000003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223.34000000000003</v>
      </c>
      <c r="AT73" s="8">
        <v>25.57</v>
      </c>
      <c r="AU73" s="8">
        <v>25.57</v>
      </c>
      <c r="AW73" s="207">
        <v>23.33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23.33</v>
      </c>
      <c r="BD73" s="207">
        <v>23.33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23.33</v>
      </c>
      <c r="BL73" s="8">
        <f t="shared" si="53"/>
        <v>25.57</v>
      </c>
      <c r="BM73" s="8">
        <f t="shared" si="54"/>
        <v>25.57</v>
      </c>
      <c r="BN73" s="8">
        <f t="shared" si="55"/>
        <v>23.33</v>
      </c>
      <c r="BO73" s="8">
        <f t="shared" si="56"/>
        <v>23.33</v>
      </c>
      <c r="BP73" s="182">
        <f t="shared" si="57"/>
        <v>2.240000000000002</v>
      </c>
      <c r="BQ73" s="182">
        <f t="shared" si="58"/>
        <v>2.240000000000002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1020</v>
      </c>
      <c r="G74" s="16">
        <f>'[3]04'!G76</f>
        <v>0</v>
      </c>
      <c r="H74" s="17">
        <f t="shared" si="59"/>
        <v>1340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25.57</v>
      </c>
      <c r="AE74" s="8">
        <f t="shared" si="43"/>
        <v>25.57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25.57</v>
      </c>
      <c r="AL74" s="8">
        <f t="shared" si="35"/>
        <v>218.86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218.86</v>
      </c>
      <c r="AT74" s="8">
        <v>25.57</v>
      </c>
      <c r="AU74" s="8">
        <v>25.57</v>
      </c>
      <c r="AW74" s="207">
        <v>25.57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25.57</v>
      </c>
      <c r="BD74" s="207">
        <v>25.57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25.57</v>
      </c>
      <c r="BL74" s="8">
        <f t="shared" si="53"/>
        <v>25.57</v>
      </c>
      <c r="BM74" s="8">
        <f t="shared" si="54"/>
        <v>25.57</v>
      </c>
      <c r="BN74" s="8">
        <f t="shared" si="55"/>
        <v>25.57</v>
      </c>
      <c r="BO74" s="8">
        <f t="shared" si="56"/>
        <v>25.57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1040</v>
      </c>
      <c r="G75" s="16">
        <f>'[3]04'!G77</f>
        <v>0</v>
      </c>
      <c r="H75" s="17">
        <f t="shared" si="59"/>
        <v>1360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25.57</v>
      </c>
      <c r="AE75" s="8">
        <f t="shared" si="43"/>
        <v>25.57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25.57</v>
      </c>
      <c r="AL75" s="8">
        <f t="shared" si="35"/>
        <v>218.86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218.86</v>
      </c>
      <c r="AT75" s="8">
        <v>25.57</v>
      </c>
      <c r="AU75" s="8">
        <v>25.57</v>
      </c>
      <c r="AW75" s="207">
        <v>25.57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25.57</v>
      </c>
      <c r="BD75" s="207">
        <v>25.57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25.57</v>
      </c>
      <c r="BL75" s="8">
        <f t="shared" si="53"/>
        <v>25.57</v>
      </c>
      <c r="BM75" s="8">
        <f t="shared" si="54"/>
        <v>25.57</v>
      </c>
      <c r="BN75" s="8">
        <f t="shared" si="55"/>
        <v>25.57</v>
      </c>
      <c r="BO75" s="8">
        <f t="shared" si="56"/>
        <v>25.57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1040</v>
      </c>
      <c r="G76" s="16">
        <f>'[3]04'!G78</f>
        <v>0</v>
      </c>
      <c r="H76" s="17">
        <f t="shared" si="59"/>
        <v>1360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25.57</v>
      </c>
      <c r="AE76" s="8">
        <f t="shared" si="43"/>
        <v>25.57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25.57</v>
      </c>
      <c r="AL76" s="8">
        <f t="shared" si="35"/>
        <v>218.86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218.86</v>
      </c>
      <c r="AT76" s="8">
        <v>25.57</v>
      </c>
      <c r="AU76" s="8">
        <v>25.57</v>
      </c>
      <c r="AW76" s="207">
        <v>25.57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25.57</v>
      </c>
      <c r="BD76" s="207">
        <v>25.57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25.57</v>
      </c>
      <c r="BL76" s="8">
        <f t="shared" si="53"/>
        <v>25.57</v>
      </c>
      <c r="BM76" s="8">
        <f t="shared" si="54"/>
        <v>25.57</v>
      </c>
      <c r="BN76" s="8">
        <f t="shared" si="55"/>
        <v>25.57</v>
      </c>
      <c r="BO76" s="8">
        <f t="shared" si="56"/>
        <v>25.57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1040</v>
      </c>
      <c r="G77" s="16">
        <f>'[3]04'!G79</f>
        <v>0</v>
      </c>
      <c r="H77" s="17">
        <f t="shared" si="59"/>
        <v>1360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25.57</v>
      </c>
      <c r="AE77" s="8">
        <f t="shared" si="43"/>
        <v>25.57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25.57</v>
      </c>
      <c r="AL77" s="8">
        <f t="shared" si="35"/>
        <v>218.86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218.86</v>
      </c>
      <c r="AT77" s="8">
        <v>25.57</v>
      </c>
      <c r="AU77" s="8">
        <v>25.57</v>
      </c>
      <c r="AW77" s="207">
        <v>25.57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25.57</v>
      </c>
      <c r="BD77" s="207">
        <v>25.57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25.57</v>
      </c>
      <c r="BL77" s="8">
        <f t="shared" si="53"/>
        <v>25.57</v>
      </c>
      <c r="BM77" s="8">
        <f t="shared" si="54"/>
        <v>25.57</v>
      </c>
      <c r="BN77" s="8">
        <f t="shared" si="55"/>
        <v>25.57</v>
      </c>
      <c r="BO77" s="8">
        <f t="shared" si="56"/>
        <v>25.57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1040</v>
      </c>
      <c r="G78" s="16">
        <f>'[3]04'!G80</f>
        <v>0</v>
      </c>
      <c r="H78" s="17">
        <f t="shared" si="59"/>
        <v>1360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25.57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25.57</v>
      </c>
      <c r="AE78" s="8">
        <f t="shared" si="43"/>
        <v>25.57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25.57</v>
      </c>
      <c r="AL78" s="8">
        <f t="shared" si="35"/>
        <v>218.86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218.86</v>
      </c>
      <c r="AT78" s="8">
        <v>25.57</v>
      </c>
      <c r="AU78" s="8">
        <v>25.57</v>
      </c>
      <c r="AW78" s="207">
        <v>25.57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25.57</v>
      </c>
      <c r="BD78" s="207">
        <v>25.57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25.57</v>
      </c>
      <c r="BL78" s="8">
        <f t="shared" si="53"/>
        <v>25.57</v>
      </c>
      <c r="BM78" s="8">
        <f t="shared" si="54"/>
        <v>25.57</v>
      </c>
      <c r="BN78" s="8">
        <f t="shared" si="55"/>
        <v>25.57</v>
      </c>
      <c r="BO78" s="8">
        <f t="shared" si="56"/>
        <v>25.57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1040</v>
      </c>
      <c r="G79" s="16">
        <f>'[3]04'!G81</f>
        <v>0</v>
      </c>
      <c r="H79" s="17">
        <f t="shared" si="59"/>
        <v>1360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23.58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23.58</v>
      </c>
      <c r="AE79" s="8">
        <f t="shared" si="43"/>
        <v>23.58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23.58</v>
      </c>
      <c r="AL79" s="8">
        <f t="shared" si="35"/>
        <v>222.84000000000003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222.84000000000003</v>
      </c>
      <c r="AT79" s="8">
        <v>23.58</v>
      </c>
      <c r="AU79" s="8">
        <v>23.58</v>
      </c>
      <c r="AW79" s="207">
        <v>23.58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23.58</v>
      </c>
      <c r="BD79" s="207">
        <v>23.58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23.58</v>
      </c>
      <c r="BL79" s="8">
        <f t="shared" si="53"/>
        <v>23.58</v>
      </c>
      <c r="BM79" s="8">
        <f t="shared" si="54"/>
        <v>23.58</v>
      </c>
      <c r="BN79" s="8">
        <f t="shared" si="55"/>
        <v>23.58</v>
      </c>
      <c r="BO79" s="8">
        <f t="shared" si="56"/>
        <v>23.58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1040</v>
      </c>
      <c r="G80" s="16">
        <f>'[3]04'!G82</f>
        <v>0</v>
      </c>
      <c r="H80" s="17">
        <f t="shared" si="59"/>
        <v>1360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23.58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23.58</v>
      </c>
      <c r="AE80" s="8">
        <f t="shared" si="43"/>
        <v>23.58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23.58</v>
      </c>
      <c r="AL80" s="8">
        <f t="shared" si="35"/>
        <v>222.84000000000003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222.84000000000003</v>
      </c>
      <c r="AT80" s="8">
        <v>23.58</v>
      </c>
      <c r="AU80" s="8">
        <v>23.58</v>
      </c>
      <c r="AW80" s="207">
        <v>23.58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23.58</v>
      </c>
      <c r="BD80" s="207">
        <v>23.58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23.58</v>
      </c>
      <c r="BL80" s="8">
        <f t="shared" si="53"/>
        <v>23.58</v>
      </c>
      <c r="BM80" s="8">
        <f t="shared" si="54"/>
        <v>23.58</v>
      </c>
      <c r="BN80" s="8">
        <f t="shared" si="55"/>
        <v>23.58</v>
      </c>
      <c r="BO80" s="8">
        <f t="shared" si="56"/>
        <v>23.58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1040</v>
      </c>
      <c r="G81" s="16">
        <f>'[3]04'!G83</f>
        <v>0</v>
      </c>
      <c r="H81" s="17">
        <f t="shared" si="59"/>
        <v>1360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23.58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23.58</v>
      </c>
      <c r="AE81" s="8">
        <f t="shared" si="43"/>
        <v>23.58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23.58</v>
      </c>
      <c r="AL81" s="8">
        <f t="shared" si="35"/>
        <v>222.84000000000003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222.84000000000003</v>
      </c>
      <c r="AT81" s="8">
        <v>23.58</v>
      </c>
      <c r="AU81" s="8">
        <v>23.58</v>
      </c>
      <c r="AW81" s="207">
        <v>23.58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23.58</v>
      </c>
      <c r="BD81" s="207">
        <v>23.58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23.58</v>
      </c>
      <c r="BL81" s="8">
        <f t="shared" si="53"/>
        <v>23.58</v>
      </c>
      <c r="BM81" s="8">
        <f t="shared" si="54"/>
        <v>23.58</v>
      </c>
      <c r="BN81" s="8">
        <f t="shared" si="55"/>
        <v>23.58</v>
      </c>
      <c r="BO81" s="8">
        <f t="shared" si="56"/>
        <v>23.58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1040</v>
      </c>
      <c r="G82" s="16">
        <f>'[3]04'!G84</f>
        <v>0</v>
      </c>
      <c r="H82" s="17">
        <f t="shared" si="59"/>
        <v>1360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23.58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23.58</v>
      </c>
      <c r="AE82" s="8">
        <f t="shared" si="43"/>
        <v>23.58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23.58</v>
      </c>
      <c r="AL82" s="8">
        <f t="shared" si="35"/>
        <v>222.84000000000003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222.84000000000003</v>
      </c>
      <c r="AT82" s="8">
        <v>23.58</v>
      </c>
      <c r="AU82" s="8">
        <v>23.58</v>
      </c>
      <c r="AW82" s="207">
        <v>23.58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23.58</v>
      </c>
      <c r="BD82" s="207">
        <v>23.58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23.58</v>
      </c>
      <c r="BL82" s="8">
        <f t="shared" si="53"/>
        <v>23.58</v>
      </c>
      <c r="BM82" s="8">
        <f t="shared" si="54"/>
        <v>23.58</v>
      </c>
      <c r="BN82" s="8">
        <f t="shared" si="55"/>
        <v>23.58</v>
      </c>
      <c r="BO82" s="8">
        <f t="shared" si="56"/>
        <v>23.58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1040</v>
      </c>
      <c r="G83" s="16">
        <f>'[3]04'!G85</f>
        <v>0</v>
      </c>
      <c r="H83" s="17">
        <f t="shared" si="59"/>
        <v>1360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1040</v>
      </c>
      <c r="G84" s="16">
        <f>'[3]04'!G86</f>
        <v>0</v>
      </c>
      <c r="H84" s="17">
        <f t="shared" si="59"/>
        <v>1360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1040</v>
      </c>
      <c r="G85" s="16">
        <f>'[3]04'!G87</f>
        <v>0</v>
      </c>
      <c r="H85" s="17">
        <f t="shared" si="59"/>
        <v>1360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1040</v>
      </c>
      <c r="G86" s="16">
        <f>'[3]04'!G88</f>
        <v>0</v>
      </c>
      <c r="H86" s="17">
        <f t="shared" si="59"/>
        <v>1360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1040</v>
      </c>
      <c r="G87" s="16">
        <f>'[3]04'!G89</f>
        <v>0</v>
      </c>
      <c r="H87" s="17">
        <f t="shared" si="59"/>
        <v>1360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1040</v>
      </c>
      <c r="G88" s="16">
        <f>'[3]04'!G90</f>
        <v>0</v>
      </c>
      <c r="H88" s="17">
        <f t="shared" si="59"/>
        <v>1360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1040</v>
      </c>
      <c r="G89" s="16">
        <f>'[3]04'!G91</f>
        <v>0</v>
      </c>
      <c r="H89" s="17">
        <f t="shared" si="59"/>
        <v>1360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1040</v>
      </c>
      <c r="G90" s="16">
        <f>'[3]04'!G92</f>
        <v>0</v>
      </c>
      <c r="H90" s="17">
        <f t="shared" si="59"/>
        <v>1360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1040</v>
      </c>
      <c r="G91" s="16">
        <f>'[3]04'!G93</f>
        <v>0</v>
      </c>
      <c r="H91" s="17">
        <f t="shared" si="59"/>
        <v>1360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1040</v>
      </c>
      <c r="G92" s="16">
        <f>'[3]04'!G94</f>
        <v>0</v>
      </c>
      <c r="H92" s="17">
        <f t="shared" si="59"/>
        <v>1360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1040</v>
      </c>
      <c r="G93" s="16">
        <f>'[3]04'!G95</f>
        <v>0</v>
      </c>
      <c r="H93" s="17">
        <f t="shared" si="59"/>
        <v>1360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1040</v>
      </c>
      <c r="G94" s="16">
        <f>'[3]04'!G96</f>
        <v>0</v>
      </c>
      <c r="H94" s="17">
        <f t="shared" si="59"/>
        <v>1360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1040</v>
      </c>
      <c r="G95" s="16">
        <f>'[3]04'!G97</f>
        <v>0</v>
      </c>
      <c r="H95" s="17">
        <f t="shared" si="59"/>
        <v>1360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1040</v>
      </c>
      <c r="G96" s="16">
        <f>'[3]04'!G98</f>
        <v>0</v>
      </c>
      <c r="H96" s="17">
        <f t="shared" si="59"/>
        <v>1360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1040</v>
      </c>
      <c r="G97" s="16">
        <f>'[3]04'!G99</f>
        <v>0</v>
      </c>
      <c r="H97" s="17">
        <f t="shared" si="59"/>
        <v>1360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1040</v>
      </c>
      <c r="G98" s="16">
        <f>'[3]04'!G100</f>
        <v>0</v>
      </c>
      <c r="H98" s="17">
        <f t="shared" si="59"/>
        <v>1360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0.63349499999999959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0.63349499999999959</v>
      </c>
      <c r="AE99" s="15">
        <f t="shared" si="62"/>
        <v>0.63349499999999959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0.63349499999999959</v>
      </c>
      <c r="AL99" s="15">
        <f t="shared" si="62"/>
        <v>5.2130100000000068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5.2130100000000068</v>
      </c>
      <c r="AS99" s="15">
        <f t="shared" si="62"/>
        <v>0</v>
      </c>
      <c r="AT99" s="15">
        <f t="shared" si="62"/>
        <v>0.63476499999999969</v>
      </c>
      <c r="AU99" s="15">
        <f t="shared" si="62"/>
        <v>0.63476499999999969</v>
      </c>
      <c r="AV99" s="15">
        <f t="shared" si="62"/>
        <v>0</v>
      </c>
      <c r="AW99" s="15">
        <f t="shared" si="62"/>
        <v>0.63349499999999959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0.63349499999999959</v>
      </c>
      <c r="BD99" s="15">
        <f t="shared" si="62"/>
        <v>0.63349499999999959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0.63349499999999959</v>
      </c>
      <c r="BK99" s="15"/>
      <c r="BL99" s="15">
        <f t="shared" si="63"/>
        <v>0.63476499999999969</v>
      </c>
      <c r="BM99" s="15">
        <f t="shared" si="63"/>
        <v>0.63476499999999969</v>
      </c>
      <c r="BN99" s="15">
        <f t="shared" si="63"/>
        <v>0.63349499999999959</v>
      </c>
      <c r="BO99" s="15">
        <f t="shared" si="63"/>
        <v>0.63349499999999959</v>
      </c>
      <c r="BP99" s="15">
        <f t="shared" si="63"/>
        <v>1.2699999999999996E-3</v>
      </c>
      <c r="BQ99" s="15">
        <f t="shared" si="63"/>
        <v>1.2699999999999996E-3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8.07</v>
      </c>
      <c r="J28">
        <f>BYPL_EOD!AC28+BYPL_EOD!AD28</f>
        <v>18.84</v>
      </c>
      <c r="K28">
        <f>MES_EOD!AC28+MES_EOD!AD28</f>
        <v>0</v>
      </c>
      <c r="L28">
        <f>NDMC_EOD!AC28+NDMC_EOD!AD28</f>
        <v>1.39</v>
      </c>
      <c r="M28">
        <f>TPDDL_EOD!AC28+TPDDL_EOD!AD28</f>
        <v>8.07</v>
      </c>
      <c r="N28">
        <f t="shared" si="0"/>
        <v>36.370000000000005</v>
      </c>
      <c r="O28" s="154">
        <f t="shared" si="1"/>
        <v>0.22999999999999687</v>
      </c>
      <c r="P28">
        <v>8.12103381908166</v>
      </c>
      <c r="Q28">
        <v>18.959142150123725</v>
      </c>
      <c r="R28">
        <v>0</v>
      </c>
      <c r="S28">
        <v>1.39879021171295</v>
      </c>
      <c r="T28">
        <v>8.12103381908166</v>
      </c>
      <c r="U28" s="156">
        <f t="shared" si="2"/>
        <v>36.599999999999994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8.8800000000000008</v>
      </c>
      <c r="J29">
        <f>BYPL_EOD!AC29+BYPL_EOD!AD29</f>
        <v>17.02</v>
      </c>
      <c r="K29">
        <f>MES_EOD!AC29+MES_EOD!AD29</f>
        <v>0</v>
      </c>
      <c r="L29">
        <f>NDMC_EOD!AC29+NDMC_EOD!AD29</f>
        <v>1.53</v>
      </c>
      <c r="M29">
        <f>TPDDL_EOD!AC29+TPDDL_EOD!AD29</f>
        <v>8.8800000000000008</v>
      </c>
      <c r="N29">
        <f t="shared" si="0"/>
        <v>36.31</v>
      </c>
      <c r="O29" s="154">
        <f t="shared" si="1"/>
        <v>0.28999999999999915</v>
      </c>
      <c r="P29">
        <v>8.9509226108510056</v>
      </c>
      <c r="Q29">
        <v>17.155935004131091</v>
      </c>
      <c r="R29">
        <v>0</v>
      </c>
      <c r="S29">
        <v>1.5422197741668962</v>
      </c>
      <c r="T29">
        <v>8.9509226108510056</v>
      </c>
      <c r="U29" s="156">
        <f t="shared" si="2"/>
        <v>36.599999999999994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8.8800000000000008</v>
      </c>
      <c r="J30">
        <f>BYPL_EOD!AC30+BYPL_EOD!AD30</f>
        <v>17.02</v>
      </c>
      <c r="K30">
        <f>MES_EOD!AC30+MES_EOD!AD30</f>
        <v>0</v>
      </c>
      <c r="L30">
        <f>NDMC_EOD!AC30+NDMC_EOD!AD30</f>
        <v>1.53</v>
      </c>
      <c r="M30">
        <f>TPDDL_EOD!AC30+TPDDL_EOD!AD30</f>
        <v>8.8800000000000008</v>
      </c>
      <c r="N30">
        <f t="shared" si="0"/>
        <v>36.31</v>
      </c>
      <c r="O30" s="154">
        <f t="shared" si="1"/>
        <v>0.28999999999999915</v>
      </c>
      <c r="P30">
        <v>8.9509226108510056</v>
      </c>
      <c r="Q30">
        <v>17.155935004131091</v>
      </c>
      <c r="R30">
        <v>0</v>
      </c>
      <c r="S30">
        <v>1.5422197741668962</v>
      </c>
      <c r="T30">
        <v>8.9509226108510056</v>
      </c>
      <c r="U30" s="156">
        <f t="shared" si="2"/>
        <v>36.599999999999994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8.07</v>
      </c>
      <c r="J37">
        <f>BYPL_EOD!AC37+BYPL_EOD!AD37</f>
        <v>18.84</v>
      </c>
      <c r="K37">
        <f>MES_EOD!AC37+MES_EOD!AD37</f>
        <v>0</v>
      </c>
      <c r="L37">
        <f>NDMC_EOD!AC37+NDMC_EOD!AD37</f>
        <v>1.39</v>
      </c>
      <c r="M37">
        <f>TPDDL_EOD!AC37+TPDDL_EOD!AD37</f>
        <v>8.07</v>
      </c>
      <c r="N37">
        <f t="shared" si="0"/>
        <v>36.370000000000005</v>
      </c>
      <c r="O37" s="154">
        <f t="shared" si="1"/>
        <v>0.22999999999999687</v>
      </c>
      <c r="P37">
        <v>8.12103381908166</v>
      </c>
      <c r="Q37">
        <v>18.959142150123725</v>
      </c>
      <c r="R37">
        <v>0</v>
      </c>
      <c r="S37">
        <v>1.39879021171295</v>
      </c>
      <c r="T37">
        <v>8.12103381908166</v>
      </c>
      <c r="U37" s="156">
        <f t="shared" si="2"/>
        <v>36.599999999999994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8.07</v>
      </c>
      <c r="J38">
        <f>BYPL_EOD!AC38+BYPL_EOD!AD38</f>
        <v>18.84</v>
      </c>
      <c r="K38">
        <f>MES_EOD!AC38+MES_EOD!AD38</f>
        <v>0</v>
      </c>
      <c r="L38">
        <f>NDMC_EOD!AC38+NDMC_EOD!AD38</f>
        <v>1.39</v>
      </c>
      <c r="M38">
        <f>TPDDL_EOD!AC38+TPDDL_EOD!AD38</f>
        <v>8.07</v>
      </c>
      <c r="N38">
        <f t="shared" si="0"/>
        <v>36.370000000000005</v>
      </c>
      <c r="O38" s="154">
        <f t="shared" si="1"/>
        <v>0.22999999999999687</v>
      </c>
      <c r="P38">
        <v>8.12103381908166</v>
      </c>
      <c r="Q38">
        <v>18.959142150123725</v>
      </c>
      <c r="R38">
        <v>0</v>
      </c>
      <c r="S38">
        <v>1.39879021171295</v>
      </c>
      <c r="T38">
        <v>8.12103381908166</v>
      </c>
      <c r="U38" s="156">
        <f t="shared" si="2"/>
        <v>36.599999999999994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14.205711117271971</v>
      </c>
      <c r="Q39">
        <v>8.1175492098696989</v>
      </c>
      <c r="R39">
        <v>0</v>
      </c>
      <c r="S39">
        <v>2.1004158580537844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14.205711117271971</v>
      </c>
      <c r="Q40">
        <v>8.1175492098696989</v>
      </c>
      <c r="R40">
        <v>0</v>
      </c>
      <c r="S40">
        <v>2.1004158580537844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14.205711117271971</v>
      </c>
      <c r="Q41">
        <v>8.1175492098696989</v>
      </c>
      <c r="R41">
        <v>0</v>
      </c>
      <c r="S41">
        <v>2.1004158580537844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14.205711117271971</v>
      </c>
      <c r="Q42">
        <v>8.1175492098696989</v>
      </c>
      <c r="R42">
        <v>0</v>
      </c>
      <c r="S42">
        <v>2.1004158580537844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0.53000000000000114</v>
      </c>
      <c r="P44">
        <v>14.205711117271971</v>
      </c>
      <c r="Q44">
        <v>8.1175492098696989</v>
      </c>
      <c r="R44">
        <v>0</v>
      </c>
      <c r="S44">
        <v>2.1004158580537844</v>
      </c>
      <c r="T44">
        <v>12.176323814804547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0.53000000000000114</v>
      </c>
      <c r="P45">
        <v>14.205711117271971</v>
      </c>
      <c r="Q45">
        <v>8.1175492098696989</v>
      </c>
      <c r="R45">
        <v>0</v>
      </c>
      <c r="S45">
        <v>2.1004158580537844</v>
      </c>
      <c r="T45">
        <v>12.176323814804547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0.53000000000000114</v>
      </c>
      <c r="P46">
        <v>14.205711117271971</v>
      </c>
      <c r="Q46">
        <v>8.1175492098696989</v>
      </c>
      <c r="R46">
        <v>0</v>
      </c>
      <c r="S46">
        <v>2.1004158580537844</v>
      </c>
      <c r="T46">
        <v>12.176323814804547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0.53000000000000114</v>
      </c>
      <c r="P47">
        <v>14.205711117271971</v>
      </c>
      <c r="Q47">
        <v>8.1175492098696989</v>
      </c>
      <c r="R47">
        <v>0</v>
      </c>
      <c r="S47">
        <v>2.1004158580537844</v>
      </c>
      <c r="T47">
        <v>12.176323814804547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0.53000000000000114</v>
      </c>
      <c r="P48">
        <v>14.205711117271971</v>
      </c>
      <c r="Q48">
        <v>8.1175492098696989</v>
      </c>
      <c r="R48">
        <v>0</v>
      </c>
      <c r="S48">
        <v>2.1004158580537844</v>
      </c>
      <c r="T48">
        <v>12.176323814804547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0.53000000000000114</v>
      </c>
      <c r="P51">
        <v>14.205711117271971</v>
      </c>
      <c r="Q51">
        <v>8.1175492098696989</v>
      </c>
      <c r="R51">
        <v>0</v>
      </c>
      <c r="S51">
        <v>2.1004158580537844</v>
      </c>
      <c r="T51">
        <v>12.176323814804547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0.53000000000000114</v>
      </c>
      <c r="P52">
        <v>14.205711117271971</v>
      </c>
      <c r="Q52">
        <v>8.1175492098696989</v>
      </c>
      <c r="R52">
        <v>0</v>
      </c>
      <c r="S52">
        <v>2.1004158580537844</v>
      </c>
      <c r="T52">
        <v>12.176323814804547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0.53000000000000114</v>
      </c>
      <c r="P53">
        <v>14.205711117271971</v>
      </c>
      <c r="Q53">
        <v>8.1175492098696989</v>
      </c>
      <c r="R53">
        <v>0</v>
      </c>
      <c r="S53">
        <v>2.1004158580537844</v>
      </c>
      <c r="T53">
        <v>12.176323814804547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0.53000000000000114</v>
      </c>
      <c r="P54">
        <v>14.205711117271971</v>
      </c>
      <c r="Q54">
        <v>8.1175492098696989</v>
      </c>
      <c r="R54">
        <v>0</v>
      </c>
      <c r="S54">
        <v>2.1004158580537844</v>
      </c>
      <c r="T54">
        <v>12.176323814804547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0.53000000000000114</v>
      </c>
      <c r="P55">
        <v>14.205711117271971</v>
      </c>
      <c r="Q55">
        <v>8.1175492098696989</v>
      </c>
      <c r="R55">
        <v>0</v>
      </c>
      <c r="S55">
        <v>2.1004158580537844</v>
      </c>
      <c r="T55">
        <v>12.176323814804547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0.53000000000000114</v>
      </c>
      <c r="P56">
        <v>15.072457512813596</v>
      </c>
      <c r="Q56">
        <v>8.2563798219584577</v>
      </c>
      <c r="R56">
        <v>0</v>
      </c>
      <c r="S56">
        <v>2.0995953601294848</v>
      </c>
      <c r="T56">
        <v>12.171567305098463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0.53000000000000114</v>
      </c>
      <c r="P57">
        <v>15.072457512813596</v>
      </c>
      <c r="Q57">
        <v>8.2563798219584577</v>
      </c>
      <c r="R57">
        <v>0</v>
      </c>
      <c r="S57">
        <v>2.0995953601294848</v>
      </c>
      <c r="T57">
        <v>12.171567305098463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0.53000000000000114</v>
      </c>
      <c r="P58">
        <v>14.205711117271971</v>
      </c>
      <c r="Q58">
        <v>8.1175492098696989</v>
      </c>
      <c r="R58">
        <v>0</v>
      </c>
      <c r="S58">
        <v>2.1004158580537844</v>
      </c>
      <c r="T58">
        <v>12.176323814804547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0.53000000000000114</v>
      </c>
      <c r="P59">
        <v>14.205711117271971</v>
      </c>
      <c r="Q59">
        <v>8.1175492098696989</v>
      </c>
      <c r="R59">
        <v>0</v>
      </c>
      <c r="S59">
        <v>2.1004158580537844</v>
      </c>
      <c r="T59">
        <v>12.176323814804547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0.53000000000000114</v>
      </c>
      <c r="P60">
        <v>14.205711117271971</v>
      </c>
      <c r="Q60">
        <v>8.1175492098696989</v>
      </c>
      <c r="R60">
        <v>0</v>
      </c>
      <c r="S60">
        <v>2.1004158580537844</v>
      </c>
      <c r="T60">
        <v>12.176323814804547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0.53000000000000114</v>
      </c>
      <c r="P61">
        <v>14.205711117271971</v>
      </c>
      <c r="Q61">
        <v>8.1175492098696989</v>
      </c>
      <c r="R61">
        <v>0</v>
      </c>
      <c r="S61">
        <v>2.1004158580537844</v>
      </c>
      <c r="T61">
        <v>12.176323814804547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0.53000000000000114</v>
      </c>
      <c r="P62">
        <v>14.205711117271971</v>
      </c>
      <c r="Q62">
        <v>8.1175492098696989</v>
      </c>
      <c r="R62">
        <v>0</v>
      </c>
      <c r="S62">
        <v>2.1004158580537844</v>
      </c>
      <c r="T62">
        <v>12.176323814804547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0.53000000000000114</v>
      </c>
      <c r="P63">
        <v>14.205711117271971</v>
      </c>
      <c r="Q63">
        <v>8.1175492098696989</v>
      </c>
      <c r="R63">
        <v>0</v>
      </c>
      <c r="S63">
        <v>2.1004158580537844</v>
      </c>
      <c r="T63">
        <v>12.176323814804547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0.53000000000000114</v>
      </c>
      <c r="P64">
        <v>14.205711117271971</v>
      </c>
      <c r="Q64">
        <v>8.1175492098696989</v>
      </c>
      <c r="R64">
        <v>0</v>
      </c>
      <c r="S64">
        <v>2.1004158580537844</v>
      </c>
      <c r="T64">
        <v>12.176323814804547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0.53000000000000114</v>
      </c>
      <c r="P65">
        <v>15.072457512813596</v>
      </c>
      <c r="Q65">
        <v>8.2563798219584577</v>
      </c>
      <c r="R65">
        <v>0</v>
      </c>
      <c r="S65">
        <v>2.0995953601294848</v>
      </c>
      <c r="T65">
        <v>12.171567305098463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0.53000000000000114</v>
      </c>
      <c r="P66">
        <v>15.072457512813596</v>
      </c>
      <c r="Q66">
        <v>8.2563798219584577</v>
      </c>
      <c r="R66">
        <v>0</v>
      </c>
      <c r="S66">
        <v>2.0995953601294848</v>
      </c>
      <c r="T66">
        <v>12.171567305098463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15.072457512813596</v>
      </c>
      <c r="Q67">
        <v>8.2563798219584577</v>
      </c>
      <c r="R67">
        <v>0</v>
      </c>
      <c r="S67">
        <v>2.0995953601294848</v>
      </c>
      <c r="T67">
        <v>12.171567305098463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0.53000000000000114</v>
      </c>
      <c r="P68">
        <v>15.072457512813596</v>
      </c>
      <c r="Q68">
        <v>8.2563798219584577</v>
      </c>
      <c r="R68">
        <v>0</v>
      </c>
      <c r="S68">
        <v>2.0995953601294848</v>
      </c>
      <c r="T68">
        <v>12.171567305098463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0.53000000000000114</v>
      </c>
      <c r="P69">
        <v>15.072457512813596</v>
      </c>
      <c r="Q69">
        <v>8.2563798219584577</v>
      </c>
      <c r="R69">
        <v>0</v>
      </c>
      <c r="S69">
        <v>2.0995953601294848</v>
      </c>
      <c r="T69">
        <v>12.171567305098463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0.53000000000000114</v>
      </c>
      <c r="P70">
        <v>15.072457512813596</v>
      </c>
      <c r="Q70">
        <v>8.2563798219584577</v>
      </c>
      <c r="R70">
        <v>0</v>
      </c>
      <c r="S70">
        <v>2.0995953601294848</v>
      </c>
      <c r="T70">
        <v>12.171567305098463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0.53000000000000114</v>
      </c>
      <c r="P71">
        <v>15.072457512813596</v>
      </c>
      <c r="Q71">
        <v>8.2563798219584577</v>
      </c>
      <c r="R71">
        <v>0</v>
      </c>
      <c r="S71">
        <v>2.0995953601294848</v>
      </c>
      <c r="T71">
        <v>12.171567305098463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0.53000000000000114</v>
      </c>
      <c r="P72">
        <v>15.072457512813596</v>
      </c>
      <c r="Q72">
        <v>8.2563798219584577</v>
      </c>
      <c r="R72">
        <v>0</v>
      </c>
      <c r="S72">
        <v>2.0995953601294848</v>
      </c>
      <c r="T72">
        <v>12.171567305098463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0.53000000000000114</v>
      </c>
      <c r="P73">
        <v>15.072457512813596</v>
      </c>
      <c r="Q73">
        <v>8.2563798219584577</v>
      </c>
      <c r="R73">
        <v>0</v>
      </c>
      <c r="S73">
        <v>2.0995953601294848</v>
      </c>
      <c r="T73">
        <v>12.171567305098463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0.53000000000000114</v>
      </c>
      <c r="P74">
        <v>15.072457512813596</v>
      </c>
      <c r="Q74">
        <v>8.2563798219584577</v>
      </c>
      <c r="R74">
        <v>0</v>
      </c>
      <c r="S74">
        <v>2.0995953601294848</v>
      </c>
      <c r="T74">
        <v>12.171567305098463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8.2899999999999991</v>
      </c>
      <c r="J75">
        <f>BYPL_EOD!AC75+BYPL_EOD!AD75</f>
        <v>19.34</v>
      </c>
      <c r="K75">
        <f>MES_EOD!AC75+MES_EOD!AD75</f>
        <v>0</v>
      </c>
      <c r="L75">
        <f>NDMC_EOD!AC75+NDMC_EOD!AD75</f>
        <v>1.43</v>
      </c>
      <c r="M75">
        <f>TPDDL_EOD!AC75+TPDDL_EOD!AD75</f>
        <v>8.2899999999999991</v>
      </c>
      <c r="N75">
        <f t="shared" si="6"/>
        <v>37.349999999999994</v>
      </c>
      <c r="O75" s="154">
        <f t="shared" si="7"/>
        <v>0.25000000000000711</v>
      </c>
      <c r="P75">
        <v>8.4204436123608719</v>
      </c>
      <c r="Q75">
        <v>19.34</v>
      </c>
      <c r="R75">
        <v>0</v>
      </c>
      <c r="S75">
        <v>1.4472491628134194</v>
      </c>
      <c r="T75">
        <v>8.3923072248257142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8.2899999999999991</v>
      </c>
      <c r="J76">
        <f>BYPL_EOD!AC76+BYPL_EOD!AD76</f>
        <v>19.34</v>
      </c>
      <c r="K76">
        <f>MES_EOD!AC76+MES_EOD!AD76</f>
        <v>0</v>
      </c>
      <c r="L76">
        <f>NDMC_EOD!AC76+NDMC_EOD!AD76</f>
        <v>1.43</v>
      </c>
      <c r="M76">
        <f>TPDDL_EOD!AC76+TPDDL_EOD!AD76</f>
        <v>8.2899999999999991</v>
      </c>
      <c r="N76">
        <f t="shared" si="6"/>
        <v>37.349999999999994</v>
      </c>
      <c r="O76" s="154">
        <f t="shared" si="7"/>
        <v>0.25000000000000711</v>
      </c>
      <c r="P76">
        <v>8.4204436123608719</v>
      </c>
      <c r="Q76">
        <v>19.34</v>
      </c>
      <c r="R76">
        <v>0</v>
      </c>
      <c r="S76">
        <v>1.4472491628134194</v>
      </c>
      <c r="T76">
        <v>8.3923072248257142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8.2899999999999991</v>
      </c>
      <c r="J77">
        <f>BYPL_EOD!AC77+BYPL_EOD!AD77</f>
        <v>19.34</v>
      </c>
      <c r="K77">
        <f>MES_EOD!AC77+MES_EOD!AD77</f>
        <v>0</v>
      </c>
      <c r="L77">
        <f>NDMC_EOD!AC77+NDMC_EOD!AD77</f>
        <v>1.43</v>
      </c>
      <c r="M77">
        <f>TPDDL_EOD!AC77+TPDDL_EOD!AD77</f>
        <v>8.2899999999999991</v>
      </c>
      <c r="N77">
        <f t="shared" si="6"/>
        <v>37.349999999999994</v>
      </c>
      <c r="O77" s="154">
        <f t="shared" si="7"/>
        <v>0.25000000000000711</v>
      </c>
      <c r="P77">
        <v>8.4204436123608719</v>
      </c>
      <c r="Q77">
        <v>19.34</v>
      </c>
      <c r="R77">
        <v>0</v>
      </c>
      <c r="S77">
        <v>1.4472491628134194</v>
      </c>
      <c r="T77">
        <v>8.3923072248257142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8.07</v>
      </c>
      <c r="J78">
        <f>BYPL_EOD!AC78+BYPL_EOD!AD78</f>
        <v>18.84</v>
      </c>
      <c r="K78">
        <f>MES_EOD!AC78+MES_EOD!AD78</f>
        <v>0</v>
      </c>
      <c r="L78">
        <f>NDMC_EOD!AC78+NDMC_EOD!AD78</f>
        <v>1.39</v>
      </c>
      <c r="M78">
        <f>TPDDL_EOD!AC78+TPDDL_EOD!AD78</f>
        <v>8.07</v>
      </c>
      <c r="N78">
        <f t="shared" si="6"/>
        <v>36.370000000000005</v>
      </c>
      <c r="O78" s="154">
        <f t="shared" si="7"/>
        <v>0.22999999999999687</v>
      </c>
      <c r="P78">
        <v>8.12103381908166</v>
      </c>
      <c r="Q78">
        <v>18.959142150123725</v>
      </c>
      <c r="R78">
        <v>0</v>
      </c>
      <c r="S78">
        <v>1.39879021171295</v>
      </c>
      <c r="T78">
        <v>8.12103381908166</v>
      </c>
      <c r="U78" s="156">
        <f t="shared" si="8"/>
        <v>36.599999999999994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9.1199999999999992</v>
      </c>
      <c r="J92">
        <f>BYPL_EOD!AC92+BYPL_EOD!AD92</f>
        <v>17.48</v>
      </c>
      <c r="K92">
        <f>MES_EOD!AC92+MES_EOD!AD92</f>
        <v>0</v>
      </c>
      <c r="L92">
        <f>NDMC_EOD!AC92+NDMC_EOD!AD92</f>
        <v>1.57</v>
      </c>
      <c r="M92">
        <f>TPDDL_EOD!AC92+TPDDL_EOD!AD92</f>
        <v>9.1199999999999992</v>
      </c>
      <c r="N92">
        <f t="shared" si="6"/>
        <v>37.29</v>
      </c>
      <c r="O92" s="154">
        <f t="shared" si="7"/>
        <v>0.31000000000000227</v>
      </c>
      <c r="P92">
        <v>9.1958165728077237</v>
      </c>
      <c r="Q92">
        <v>17.625315097881472</v>
      </c>
      <c r="R92">
        <v>0</v>
      </c>
      <c r="S92">
        <v>1.5830517565030842</v>
      </c>
      <c r="T92">
        <v>9.1958165728077237</v>
      </c>
      <c r="U92" s="156">
        <f t="shared" si="8"/>
        <v>37.600000000000009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0.88639999999999863</v>
      </c>
      <c r="E99" s="156">
        <f t="shared" si="12"/>
        <v>0</v>
      </c>
      <c r="F99" s="156">
        <f t="shared" si="12"/>
        <v>2.016</v>
      </c>
      <c r="G99" s="156">
        <f t="shared" si="12"/>
        <v>0.88639999999999863</v>
      </c>
      <c r="H99" s="156"/>
      <c r="I99" s="156">
        <f t="shared" si="12"/>
        <v>0.32802749999999958</v>
      </c>
      <c r="J99" s="156">
        <f t="shared" si="12"/>
        <v>0.21920499999999993</v>
      </c>
      <c r="K99" s="156">
        <f t="shared" si="12"/>
        <v>0</v>
      </c>
      <c r="L99" s="156">
        <f t="shared" si="12"/>
        <v>4.8124999999999911E-2</v>
      </c>
      <c r="M99" s="156">
        <f t="shared" si="12"/>
        <v>0.27900749999999996</v>
      </c>
      <c r="N99" s="156">
        <f t="shared" si="12"/>
        <v>0.87436500000000106</v>
      </c>
      <c r="O99" s="156">
        <f t="shared" si="12"/>
        <v>1.2035000000000027E-2</v>
      </c>
      <c r="P99" s="156">
        <f t="shared" si="12"/>
        <v>0.33270079576711847</v>
      </c>
      <c r="Q99" s="156">
        <f t="shared" si="12"/>
        <v>0.22194756072347979</v>
      </c>
      <c r="R99" s="156">
        <f t="shared" si="12"/>
        <v>0</v>
      </c>
      <c r="S99" s="156">
        <f t="shared" si="12"/>
        <v>4.8804297372718485E-2</v>
      </c>
      <c r="T99" s="156">
        <f t="shared" si="12"/>
        <v>0.28294734613668365</v>
      </c>
      <c r="U99" s="156">
        <f t="shared" si="12"/>
        <v>0.88639999999999863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218.86</v>
      </c>
      <c r="E31">
        <f>BAWANA!AM31</f>
        <v>0</v>
      </c>
      <c r="F31">
        <f t="shared" si="4"/>
        <v>256</v>
      </c>
      <c r="G31">
        <f t="shared" si="5"/>
        <v>218.86</v>
      </c>
      <c r="H31" s="154"/>
      <c r="I31">
        <f>BRPL_EOD!AK31+BRPL_EOD!AL31</f>
        <v>79.59</v>
      </c>
      <c r="J31">
        <f>BYPL_EOD!AK31+BYPL_EOD!AL31</f>
        <v>46.02</v>
      </c>
      <c r="K31">
        <f>MES_EOD!AK31+MES_EOD!AL31</f>
        <v>5</v>
      </c>
      <c r="L31">
        <f>NDMC_EOD!AK31+NDMC_EOD!AL31</f>
        <v>18.66</v>
      </c>
      <c r="M31">
        <f>TPDDL_EOD!AK31+TPDDL_EOD!AL31</f>
        <v>69.599999999999994</v>
      </c>
      <c r="N31">
        <f t="shared" si="0"/>
        <v>218.87</v>
      </c>
      <c r="O31" s="154">
        <f t="shared" si="1"/>
        <v>-9.9999999999909051E-3</v>
      </c>
      <c r="P31">
        <v>79.586363594827986</v>
      </c>
      <c r="Q31">
        <v>46.01789738200759</v>
      </c>
      <c r="R31">
        <v>4.9997715538904375</v>
      </c>
      <c r="S31">
        <v>18.659147439119113</v>
      </c>
      <c r="T31">
        <v>69.596820030154888</v>
      </c>
      <c r="U31" s="156">
        <f t="shared" si="2"/>
        <v>218.86</v>
      </c>
      <c r="V31" s="154">
        <f t="shared" si="3"/>
        <v>0</v>
      </c>
      <c r="Y31">
        <f>BAWANA!AW31+BAWANA!AX31</f>
        <v>25.57</v>
      </c>
      <c r="Z31">
        <f>BAWANA!BD31+BAWANA!BE31</f>
        <v>25.57</v>
      </c>
      <c r="AA31">
        <f>BAWANA!X31+BAWANA!Y31</f>
        <v>25.57</v>
      </c>
      <c r="AB31">
        <f>BAWANA!AE31+BAWANA!AF31</f>
        <v>25.57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218.86</v>
      </c>
      <c r="E32">
        <f>BAWANA!AM32</f>
        <v>0</v>
      </c>
      <c r="F32">
        <f t="shared" si="4"/>
        <v>256</v>
      </c>
      <c r="G32">
        <f t="shared" si="5"/>
        <v>218.86</v>
      </c>
      <c r="H32" s="154"/>
      <c r="I32">
        <f>BRPL_EOD!AK32+BRPL_EOD!AL32</f>
        <v>79.59</v>
      </c>
      <c r="J32">
        <f>BYPL_EOD!AK32+BYPL_EOD!AL32</f>
        <v>46.02</v>
      </c>
      <c r="K32">
        <f>MES_EOD!AK32+MES_EOD!AL32</f>
        <v>5</v>
      </c>
      <c r="L32">
        <f>NDMC_EOD!AK32+NDMC_EOD!AL32</f>
        <v>18.66</v>
      </c>
      <c r="M32">
        <f>TPDDL_EOD!AK32+TPDDL_EOD!AL32</f>
        <v>69.599999999999994</v>
      </c>
      <c r="N32">
        <f t="shared" si="0"/>
        <v>218.87</v>
      </c>
      <c r="O32" s="154">
        <f t="shared" si="1"/>
        <v>-9.9999999999909051E-3</v>
      </c>
      <c r="P32">
        <v>79.586363594827986</v>
      </c>
      <c r="Q32">
        <v>46.01789738200759</v>
      </c>
      <c r="R32">
        <v>4.9997715538904375</v>
      </c>
      <c r="S32">
        <v>18.659147439119113</v>
      </c>
      <c r="T32">
        <v>69.596820030154888</v>
      </c>
      <c r="U32" s="156">
        <f t="shared" si="2"/>
        <v>218.86</v>
      </c>
      <c r="V32" s="154">
        <f t="shared" si="3"/>
        <v>0</v>
      </c>
      <c r="Y32">
        <f>BAWANA!AW32+BAWANA!AX32</f>
        <v>25.57</v>
      </c>
      <c r="Z32">
        <f>BAWANA!BD32+BAWANA!BE32</f>
        <v>25.57</v>
      </c>
      <c r="AA32">
        <f>BAWANA!X32+BAWANA!Y32</f>
        <v>25.57</v>
      </c>
      <c r="AB32">
        <f>BAWANA!AE32+BAWANA!AF32</f>
        <v>25.57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218.86</v>
      </c>
      <c r="E33">
        <f>BAWANA!AM33</f>
        <v>0</v>
      </c>
      <c r="F33">
        <f t="shared" si="4"/>
        <v>256</v>
      </c>
      <c r="G33">
        <f t="shared" si="5"/>
        <v>218.86</v>
      </c>
      <c r="H33" s="154"/>
      <c r="I33">
        <f>BRPL_EOD!AK33+BRPL_EOD!AL33</f>
        <v>79.59</v>
      </c>
      <c r="J33">
        <f>BYPL_EOD!AK33+BYPL_EOD!AL33</f>
        <v>46.02</v>
      </c>
      <c r="K33">
        <f>MES_EOD!AK33+MES_EOD!AL33</f>
        <v>5</v>
      </c>
      <c r="L33">
        <f>NDMC_EOD!AK33+NDMC_EOD!AL33</f>
        <v>18.66</v>
      </c>
      <c r="M33">
        <f>TPDDL_EOD!AK33+TPDDL_EOD!AL33</f>
        <v>69.599999999999994</v>
      </c>
      <c r="N33">
        <f t="shared" si="0"/>
        <v>218.87</v>
      </c>
      <c r="O33" s="154">
        <f t="shared" si="1"/>
        <v>-9.9999999999909051E-3</v>
      </c>
      <c r="P33">
        <v>79.586363594827986</v>
      </c>
      <c r="Q33">
        <v>46.01789738200759</v>
      </c>
      <c r="R33">
        <v>4.9997715538904375</v>
      </c>
      <c r="S33">
        <v>18.659147439119113</v>
      </c>
      <c r="T33">
        <v>69.596820030154888</v>
      </c>
      <c r="U33" s="156">
        <f t="shared" si="2"/>
        <v>218.86</v>
      </c>
      <c r="V33" s="154">
        <f t="shared" si="3"/>
        <v>0</v>
      </c>
      <c r="Y33">
        <f>BAWANA!AW33+BAWANA!AX33</f>
        <v>25.57</v>
      </c>
      <c r="Z33">
        <f>BAWANA!BD33+BAWANA!BE33</f>
        <v>25.57</v>
      </c>
      <c r="AA33">
        <f>BAWANA!X33+BAWANA!Y33</f>
        <v>25.57</v>
      </c>
      <c r="AB33">
        <f>BAWANA!AE33+BAWANA!AF33</f>
        <v>25.57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218.86</v>
      </c>
      <c r="E34">
        <f>BAWANA!AM34</f>
        <v>0</v>
      </c>
      <c r="F34">
        <f t="shared" si="4"/>
        <v>256</v>
      </c>
      <c r="G34">
        <f t="shared" si="5"/>
        <v>218.86</v>
      </c>
      <c r="H34" s="154"/>
      <c r="I34">
        <f>BRPL_EOD!AK34+BRPL_EOD!AL34</f>
        <v>79.59</v>
      </c>
      <c r="J34">
        <f>BYPL_EOD!AK34+BYPL_EOD!AL34</f>
        <v>46.02</v>
      </c>
      <c r="K34">
        <f>MES_EOD!AK34+MES_EOD!AL34</f>
        <v>5</v>
      </c>
      <c r="L34">
        <f>NDMC_EOD!AK34+NDMC_EOD!AL34</f>
        <v>18.66</v>
      </c>
      <c r="M34">
        <f>TPDDL_EOD!AK34+TPDDL_EOD!AL34</f>
        <v>69.599999999999994</v>
      </c>
      <c r="N34">
        <f t="shared" si="0"/>
        <v>218.87</v>
      </c>
      <c r="O34" s="154">
        <f t="shared" si="1"/>
        <v>-9.9999999999909051E-3</v>
      </c>
      <c r="P34">
        <v>79.586363594827986</v>
      </c>
      <c r="Q34">
        <v>46.01789738200759</v>
      </c>
      <c r="R34">
        <v>4.9997715538904375</v>
      </c>
      <c r="S34">
        <v>18.659147439119113</v>
      </c>
      <c r="T34">
        <v>69.596820030154888</v>
      </c>
      <c r="U34" s="156">
        <f t="shared" si="2"/>
        <v>218.86</v>
      </c>
      <c r="V34" s="154">
        <f t="shared" si="3"/>
        <v>0</v>
      </c>
      <c r="Y34">
        <f>BAWANA!AW34+BAWANA!AX34</f>
        <v>25.57</v>
      </c>
      <c r="Z34">
        <f>BAWANA!BD34+BAWANA!BE34</f>
        <v>25.57</v>
      </c>
      <c r="AA34">
        <f>BAWANA!X34+BAWANA!Y34</f>
        <v>25.57</v>
      </c>
      <c r="AB34">
        <f>BAWANA!AE34+BAWANA!AF34</f>
        <v>25.57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218.86</v>
      </c>
      <c r="E35">
        <f>BAWANA!AM35</f>
        <v>0</v>
      </c>
      <c r="F35">
        <f t="shared" si="4"/>
        <v>256</v>
      </c>
      <c r="G35">
        <f t="shared" si="5"/>
        <v>218.86</v>
      </c>
      <c r="H35" s="154"/>
      <c r="I35">
        <f>BRPL_EOD!AK35+BRPL_EOD!AL35</f>
        <v>79.59</v>
      </c>
      <c r="J35">
        <f>BYPL_EOD!AK35+BYPL_EOD!AL35</f>
        <v>46.02</v>
      </c>
      <c r="K35">
        <f>MES_EOD!AK35+MES_EOD!AL35</f>
        <v>5</v>
      </c>
      <c r="L35">
        <f>NDMC_EOD!AK35+NDMC_EOD!AL35</f>
        <v>18.66</v>
      </c>
      <c r="M35">
        <f>TPDDL_EOD!AK35+TPDDL_EOD!AL35</f>
        <v>69.599999999999994</v>
      </c>
      <c r="N35">
        <f t="shared" si="0"/>
        <v>218.87</v>
      </c>
      <c r="O35" s="154">
        <f t="shared" si="1"/>
        <v>-9.9999999999909051E-3</v>
      </c>
      <c r="P35">
        <v>79.586363594827986</v>
      </c>
      <c r="Q35">
        <v>46.01789738200759</v>
      </c>
      <c r="R35">
        <v>4.9997715538904375</v>
      </c>
      <c r="S35">
        <v>18.659147439119113</v>
      </c>
      <c r="T35">
        <v>69.596820030154888</v>
      </c>
      <c r="U35" s="156">
        <f t="shared" si="2"/>
        <v>218.86</v>
      </c>
      <c r="V35" s="154">
        <f t="shared" si="3"/>
        <v>0</v>
      </c>
      <c r="Y35">
        <f>BAWANA!AW35+BAWANA!AX35</f>
        <v>25.57</v>
      </c>
      <c r="Z35">
        <f>BAWANA!BD35+BAWANA!BE35</f>
        <v>25.57</v>
      </c>
      <c r="AA35">
        <f>BAWANA!X35+BAWANA!Y35</f>
        <v>25.57</v>
      </c>
      <c r="AB35">
        <f>BAWANA!AE35+BAWANA!AF35</f>
        <v>25.57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218.86</v>
      </c>
      <c r="E36">
        <f>BAWANA!AM36</f>
        <v>0</v>
      </c>
      <c r="F36">
        <f t="shared" si="4"/>
        <v>256</v>
      </c>
      <c r="G36">
        <f t="shared" si="5"/>
        <v>218.86</v>
      </c>
      <c r="H36" s="154"/>
      <c r="I36">
        <f>BRPL_EOD!AK36+BRPL_EOD!AL36</f>
        <v>79.59</v>
      </c>
      <c r="J36">
        <f>BYPL_EOD!AK36+BYPL_EOD!AL36</f>
        <v>46.02</v>
      </c>
      <c r="K36">
        <f>MES_EOD!AK36+MES_EOD!AL36</f>
        <v>5</v>
      </c>
      <c r="L36">
        <f>NDMC_EOD!AK36+NDMC_EOD!AL36</f>
        <v>18.66</v>
      </c>
      <c r="M36">
        <f>TPDDL_EOD!AK36+TPDDL_EOD!AL36</f>
        <v>69.599999999999994</v>
      </c>
      <c r="N36">
        <f t="shared" si="0"/>
        <v>218.87</v>
      </c>
      <c r="O36" s="154">
        <f t="shared" si="1"/>
        <v>-9.9999999999909051E-3</v>
      </c>
      <c r="P36">
        <v>79.586363594827986</v>
      </c>
      <c r="Q36">
        <v>46.01789738200759</v>
      </c>
      <c r="R36">
        <v>4.9997715538904375</v>
      </c>
      <c r="S36">
        <v>18.659147439119113</v>
      </c>
      <c r="T36">
        <v>69.596820030154888</v>
      </c>
      <c r="U36" s="156">
        <f t="shared" si="2"/>
        <v>218.86</v>
      </c>
      <c r="V36" s="154">
        <f t="shared" si="3"/>
        <v>0</v>
      </c>
      <c r="Y36">
        <f>BAWANA!AW36+BAWANA!AX36</f>
        <v>25.57</v>
      </c>
      <c r="Z36">
        <f>BAWANA!BD36+BAWANA!BE36</f>
        <v>25.57</v>
      </c>
      <c r="AA36">
        <f>BAWANA!X36+BAWANA!Y36</f>
        <v>25.57</v>
      </c>
      <c r="AB36">
        <f>BAWANA!AE36+BAWANA!AF36</f>
        <v>25.57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218.86</v>
      </c>
      <c r="E39">
        <f>BAWANA!AM39</f>
        <v>0</v>
      </c>
      <c r="F39">
        <f t="shared" si="4"/>
        <v>256</v>
      </c>
      <c r="G39">
        <f t="shared" si="5"/>
        <v>218.86</v>
      </c>
      <c r="H39" s="154"/>
      <c r="I39">
        <f>BRPL_EOD!AK39+BRPL_EOD!AL39</f>
        <v>79.59</v>
      </c>
      <c r="J39">
        <f>BYPL_EOD!AK39+BYPL_EOD!AL39</f>
        <v>46.02</v>
      </c>
      <c r="K39">
        <f>MES_EOD!AK39+MES_EOD!AL39</f>
        <v>5</v>
      </c>
      <c r="L39">
        <f>NDMC_EOD!AK39+NDMC_EOD!AL39</f>
        <v>18.66</v>
      </c>
      <c r="M39">
        <f>TPDDL_EOD!AK39+TPDDL_EOD!AL39</f>
        <v>69.599999999999994</v>
      </c>
      <c r="N39">
        <f t="shared" si="0"/>
        <v>218.87</v>
      </c>
      <c r="O39" s="154">
        <f t="shared" si="1"/>
        <v>-9.9999999999909051E-3</v>
      </c>
      <c r="P39">
        <v>79.586363594827986</v>
      </c>
      <c r="Q39">
        <v>46.01789738200759</v>
      </c>
      <c r="R39">
        <v>4.9997715538904375</v>
      </c>
      <c r="S39">
        <v>18.659147439119113</v>
      </c>
      <c r="T39">
        <v>69.596820030154888</v>
      </c>
      <c r="U39" s="156">
        <f t="shared" si="2"/>
        <v>218.86</v>
      </c>
      <c r="V39" s="154">
        <f t="shared" si="3"/>
        <v>0</v>
      </c>
      <c r="Y39">
        <f>BAWANA!AW39+BAWANA!AX39</f>
        <v>25.57</v>
      </c>
      <c r="Z39">
        <f>BAWANA!BD39+BAWANA!BE39</f>
        <v>25.57</v>
      </c>
      <c r="AA39">
        <f>BAWANA!X39+BAWANA!Y39</f>
        <v>25.57</v>
      </c>
      <c r="AB39">
        <f>BAWANA!AE39+BAWANA!AF39</f>
        <v>25.57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218.86</v>
      </c>
      <c r="E40">
        <f>BAWANA!AM40</f>
        <v>0</v>
      </c>
      <c r="F40">
        <f t="shared" si="4"/>
        <v>256</v>
      </c>
      <c r="G40">
        <f t="shared" si="5"/>
        <v>218.86</v>
      </c>
      <c r="H40" s="154"/>
      <c r="I40">
        <f>BRPL_EOD!AK40+BRPL_EOD!AL40</f>
        <v>79.59</v>
      </c>
      <c r="J40">
        <f>BYPL_EOD!AK40+BYPL_EOD!AL40</f>
        <v>46.02</v>
      </c>
      <c r="K40">
        <f>MES_EOD!AK40+MES_EOD!AL40</f>
        <v>5</v>
      </c>
      <c r="L40">
        <f>NDMC_EOD!AK40+NDMC_EOD!AL40</f>
        <v>18.66</v>
      </c>
      <c r="M40">
        <f>TPDDL_EOD!AK40+TPDDL_EOD!AL40</f>
        <v>69.599999999999994</v>
      </c>
      <c r="N40">
        <f t="shared" si="0"/>
        <v>218.87</v>
      </c>
      <c r="O40" s="154">
        <f t="shared" si="1"/>
        <v>-9.9999999999909051E-3</v>
      </c>
      <c r="P40">
        <v>79.586363594827986</v>
      </c>
      <c r="Q40">
        <v>46.01789738200759</v>
      </c>
      <c r="R40">
        <v>4.9997715538904375</v>
      </c>
      <c r="S40">
        <v>18.659147439119113</v>
      </c>
      <c r="T40">
        <v>69.596820030154888</v>
      </c>
      <c r="U40" s="156">
        <f t="shared" si="2"/>
        <v>218.86</v>
      </c>
      <c r="V40" s="154">
        <f t="shared" si="3"/>
        <v>0</v>
      </c>
      <c r="Y40">
        <f>BAWANA!AW40+BAWANA!AX40</f>
        <v>25.57</v>
      </c>
      <c r="Z40">
        <f>BAWANA!BD40+BAWANA!BE40</f>
        <v>25.57</v>
      </c>
      <c r="AA40">
        <f>BAWANA!X40+BAWANA!Y40</f>
        <v>25.57</v>
      </c>
      <c r="AB40">
        <f>BAWANA!AE40+BAWANA!AF40</f>
        <v>25.57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</v>
      </c>
      <c r="E41">
        <f>BAWANA!AM41</f>
        <v>0</v>
      </c>
      <c r="F41">
        <f t="shared" si="4"/>
        <v>256</v>
      </c>
      <c r="G41">
        <f t="shared" si="5"/>
        <v>218.86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-9.9999999999909051E-3</v>
      </c>
      <c r="P41">
        <v>79.586363594827986</v>
      </c>
      <c r="Q41">
        <v>46.01789738200759</v>
      </c>
      <c r="R41">
        <v>4.9997715538904375</v>
      </c>
      <c r="S41">
        <v>18.659147439119113</v>
      </c>
      <c r="T41">
        <v>69.596820030154888</v>
      </c>
      <c r="U41" s="156">
        <f t="shared" si="2"/>
        <v>218.86</v>
      </c>
      <c r="V41" s="154">
        <f t="shared" si="3"/>
        <v>0</v>
      </c>
      <c r="Y41">
        <f>BAWANA!AW41+BAWANA!AX41</f>
        <v>25.57</v>
      </c>
      <c r="Z41">
        <f>BAWANA!BD41+BAWANA!BE41</f>
        <v>25.57</v>
      </c>
      <c r="AA41">
        <f>BAWANA!X41+BAWANA!Y41</f>
        <v>25.57</v>
      </c>
      <c r="AB41">
        <f>BAWANA!AE41+BAWANA!AF41</f>
        <v>25.57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256</v>
      </c>
      <c r="G67">
        <f t="shared" si="5"/>
        <v>218.86</v>
      </c>
      <c r="H67" s="154"/>
      <c r="I67">
        <f>BRPL_EOD!AK67+BRPL_EOD!AL67</f>
        <v>79.59</v>
      </c>
      <c r="J67">
        <f>BYPL_EOD!AK67+BYPL_EOD!AL67</f>
        <v>46.02</v>
      </c>
      <c r="K67">
        <f>MES_EOD!AK67+MES_EOD!AL67</f>
        <v>5</v>
      </c>
      <c r="L67">
        <f>NDMC_EOD!AK67+NDMC_EOD!AL67</f>
        <v>18.66</v>
      </c>
      <c r="M67">
        <f>TPDDL_EOD!AK67+TPDDL_EOD!AL67</f>
        <v>69.599999999999994</v>
      </c>
      <c r="N67">
        <f t="shared" ref="N67:N98" si="7">SUM(I67:M67)</f>
        <v>218.87</v>
      </c>
      <c r="O67" s="154">
        <f t="shared" ref="O67:O98" si="8">G67-N67</f>
        <v>-9.9999999999909051E-3</v>
      </c>
      <c r="P67">
        <v>79.586363594827986</v>
      </c>
      <c r="Q67">
        <v>46.01789738200759</v>
      </c>
      <c r="R67">
        <v>4.9997715538904375</v>
      </c>
      <c r="S67">
        <v>18.659147439119113</v>
      </c>
      <c r="T67">
        <v>69.596820030154888</v>
      </c>
      <c r="U67" s="156">
        <f t="shared" ref="U67:U98" si="9">SUM(P67:T67)</f>
        <v>218.86</v>
      </c>
      <c r="V67" s="154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218.86</v>
      </c>
      <c r="E71">
        <f>BAWANA!AM71</f>
        <v>0</v>
      </c>
      <c r="F71">
        <f t="shared" si="11"/>
        <v>256</v>
      </c>
      <c r="G71">
        <f t="shared" si="12"/>
        <v>218.86</v>
      </c>
      <c r="H71" s="154"/>
      <c r="I71">
        <f>BRPL_EOD!AK71+BRPL_EOD!AL71</f>
        <v>79.59</v>
      </c>
      <c r="J71">
        <f>BYPL_EOD!AK71+BYPL_EOD!AL71</f>
        <v>46.02</v>
      </c>
      <c r="K71">
        <f>MES_EOD!AK71+MES_EOD!AL71</f>
        <v>5</v>
      </c>
      <c r="L71">
        <f>NDMC_EOD!AK71+NDMC_EOD!AL71</f>
        <v>18.66</v>
      </c>
      <c r="M71">
        <f>TPDDL_EOD!AK71+TPDDL_EOD!AL71</f>
        <v>69.599999999999994</v>
      </c>
      <c r="N71">
        <f t="shared" si="7"/>
        <v>218.87</v>
      </c>
      <c r="O71" s="154">
        <f t="shared" si="8"/>
        <v>-9.9999999999909051E-3</v>
      </c>
      <c r="P71">
        <v>79.586363594827986</v>
      </c>
      <c r="Q71">
        <v>46.01789738200759</v>
      </c>
      <c r="R71">
        <v>4.9997715538904375</v>
      </c>
      <c r="S71">
        <v>18.659147439119113</v>
      </c>
      <c r="T71">
        <v>69.596820030154888</v>
      </c>
      <c r="U71" s="156">
        <f t="shared" si="9"/>
        <v>218.86</v>
      </c>
      <c r="V71" s="154">
        <f t="shared" si="10"/>
        <v>0</v>
      </c>
      <c r="Y71">
        <f>BAWANA!AW71+BAWANA!AX71</f>
        <v>25.57</v>
      </c>
      <c r="Z71">
        <f>BAWANA!BD71+BAWANA!BE71</f>
        <v>25.57</v>
      </c>
      <c r="AA71">
        <f>BAWANA!X71+BAWANA!Y71</f>
        <v>25.57</v>
      </c>
      <c r="AB71">
        <f>BAWANA!AE71+BAWANA!AF71</f>
        <v>25.57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218.86</v>
      </c>
      <c r="E72">
        <f>BAWANA!AM72</f>
        <v>0</v>
      </c>
      <c r="F72">
        <f t="shared" si="11"/>
        <v>256</v>
      </c>
      <c r="G72">
        <f t="shared" si="12"/>
        <v>218.86</v>
      </c>
      <c r="H72" s="154"/>
      <c r="I72">
        <f>BRPL_EOD!AK72+BRPL_EOD!AL72</f>
        <v>79.59</v>
      </c>
      <c r="J72">
        <f>BYPL_EOD!AK72+BYPL_EOD!AL72</f>
        <v>46.02</v>
      </c>
      <c r="K72">
        <f>MES_EOD!AK72+MES_EOD!AL72</f>
        <v>5</v>
      </c>
      <c r="L72">
        <f>NDMC_EOD!AK72+NDMC_EOD!AL72</f>
        <v>18.66</v>
      </c>
      <c r="M72">
        <f>TPDDL_EOD!AK72+TPDDL_EOD!AL72</f>
        <v>69.599999999999994</v>
      </c>
      <c r="N72">
        <f t="shared" si="7"/>
        <v>218.87</v>
      </c>
      <c r="O72" s="154">
        <f t="shared" si="8"/>
        <v>-9.9999999999909051E-3</v>
      </c>
      <c r="P72">
        <v>79.586363594827986</v>
      </c>
      <c r="Q72">
        <v>46.01789738200759</v>
      </c>
      <c r="R72">
        <v>4.9997715538904375</v>
      </c>
      <c r="S72">
        <v>18.659147439119113</v>
      </c>
      <c r="T72">
        <v>69.596820030154888</v>
      </c>
      <c r="U72" s="156">
        <f t="shared" si="9"/>
        <v>218.86</v>
      </c>
      <c r="V72" s="154">
        <f t="shared" si="10"/>
        <v>0</v>
      </c>
      <c r="Y72">
        <f>BAWANA!AW72+BAWANA!AX72</f>
        <v>25.57</v>
      </c>
      <c r="Z72">
        <f>BAWANA!BD72+BAWANA!BE72</f>
        <v>25.57</v>
      </c>
      <c r="AA72">
        <f>BAWANA!X72+BAWANA!Y72</f>
        <v>25.57</v>
      </c>
      <c r="AB72">
        <f>BAWANA!AE72+BAWANA!AF72</f>
        <v>25.57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223.34000000000003</v>
      </c>
      <c r="E73">
        <f>BAWANA!AM73</f>
        <v>0</v>
      </c>
      <c r="F73">
        <f t="shared" si="11"/>
        <v>256</v>
      </c>
      <c r="G73">
        <f t="shared" si="12"/>
        <v>223.34000000000003</v>
      </c>
      <c r="H73" s="154"/>
      <c r="I73">
        <f>BRPL_EOD!AK73+BRPL_EOD!AL73</f>
        <v>75</v>
      </c>
      <c r="J73">
        <f>BYPL_EOD!AK73+BYPL_EOD!AL73</f>
        <v>45</v>
      </c>
      <c r="K73">
        <f>MES_EOD!AK73+MES_EOD!AL73</f>
        <v>15.5</v>
      </c>
      <c r="L73">
        <f>NDMC_EOD!AK73+NDMC_EOD!AL73</f>
        <v>18.25</v>
      </c>
      <c r="M73">
        <f>TPDDL_EOD!AK73+TPDDL_EOD!AL73</f>
        <v>69.599999999999994</v>
      </c>
      <c r="N73">
        <f t="shared" si="7"/>
        <v>223.35</v>
      </c>
      <c r="O73" s="154">
        <f t="shared" si="8"/>
        <v>-9.9999999999624833E-3</v>
      </c>
      <c r="P73">
        <v>74.996642041638694</v>
      </c>
      <c r="Q73">
        <v>44.997985224983218</v>
      </c>
      <c r="R73">
        <v>15.499306021938663</v>
      </c>
      <c r="S73">
        <v>18.24918289679875</v>
      </c>
      <c r="T73">
        <v>69.596883814640705</v>
      </c>
      <c r="U73" s="156">
        <f t="shared" si="9"/>
        <v>223.34</v>
      </c>
      <c r="V73" s="154">
        <f t="shared" si="10"/>
        <v>0</v>
      </c>
      <c r="Y73">
        <f>BAWANA!AW73+BAWANA!AX73</f>
        <v>23.33</v>
      </c>
      <c r="Z73">
        <f>BAWANA!BD73+BAWANA!BE73</f>
        <v>23.33</v>
      </c>
      <c r="AA73">
        <f>BAWANA!X73+BAWANA!Y73</f>
        <v>23.33</v>
      </c>
      <c r="AB73">
        <f>BAWANA!AE73+BAWANA!AF73</f>
        <v>23.33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218.86</v>
      </c>
      <c r="E74">
        <f>BAWANA!AM74</f>
        <v>0</v>
      </c>
      <c r="F74">
        <f t="shared" si="11"/>
        <v>256</v>
      </c>
      <c r="G74">
        <f t="shared" si="12"/>
        <v>218.86</v>
      </c>
      <c r="H74" s="154"/>
      <c r="I74">
        <f>BRPL_EOD!AK74+BRPL_EOD!AL74</f>
        <v>79.59</v>
      </c>
      <c r="J74">
        <f>BYPL_EOD!AK74+BYPL_EOD!AL74</f>
        <v>46.02</v>
      </c>
      <c r="K74">
        <f>MES_EOD!AK74+MES_EOD!AL74</f>
        <v>5</v>
      </c>
      <c r="L74">
        <f>NDMC_EOD!AK74+NDMC_EOD!AL74</f>
        <v>18.66</v>
      </c>
      <c r="M74">
        <f>TPDDL_EOD!AK74+TPDDL_EOD!AL74</f>
        <v>69.599999999999994</v>
      </c>
      <c r="N74">
        <f t="shared" si="7"/>
        <v>218.87</v>
      </c>
      <c r="O74" s="154">
        <f t="shared" si="8"/>
        <v>-9.9999999999909051E-3</v>
      </c>
      <c r="P74">
        <v>79.586363594827986</v>
      </c>
      <c r="Q74">
        <v>46.01789738200759</v>
      </c>
      <c r="R74">
        <v>4.9997715538904375</v>
      </c>
      <c r="S74">
        <v>18.659147439119113</v>
      </c>
      <c r="T74">
        <v>69.596820030154888</v>
      </c>
      <c r="U74" s="156">
        <f t="shared" si="9"/>
        <v>218.86</v>
      </c>
      <c r="V74" s="154">
        <f t="shared" si="10"/>
        <v>0</v>
      </c>
      <c r="Y74">
        <f>BAWANA!AW74+BAWANA!AX74</f>
        <v>25.57</v>
      </c>
      <c r="Z74">
        <f>BAWANA!BD74+BAWANA!BE74</f>
        <v>25.57</v>
      </c>
      <c r="AA74">
        <f>BAWANA!X74+BAWANA!Y74</f>
        <v>25.57</v>
      </c>
      <c r="AB74">
        <f>BAWANA!AE74+BAWANA!AF74</f>
        <v>25.57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218.86</v>
      </c>
      <c r="E75">
        <f>BAWANA!AM75</f>
        <v>0</v>
      </c>
      <c r="F75">
        <f t="shared" si="11"/>
        <v>256</v>
      </c>
      <c r="G75">
        <f t="shared" si="12"/>
        <v>218.86</v>
      </c>
      <c r="H75" s="154"/>
      <c r="I75">
        <f>BRPL_EOD!AK75+BRPL_EOD!AL75</f>
        <v>79.59</v>
      </c>
      <c r="J75">
        <f>BYPL_EOD!AK75+BYPL_EOD!AL75</f>
        <v>46.02</v>
      </c>
      <c r="K75">
        <f>MES_EOD!AK75+MES_EOD!AL75</f>
        <v>5</v>
      </c>
      <c r="L75">
        <f>NDMC_EOD!AK75+NDMC_EOD!AL75</f>
        <v>18.66</v>
      </c>
      <c r="M75">
        <f>TPDDL_EOD!AK75+TPDDL_EOD!AL75</f>
        <v>69.599999999999994</v>
      </c>
      <c r="N75">
        <f t="shared" si="7"/>
        <v>218.87</v>
      </c>
      <c r="O75" s="154">
        <f t="shared" si="8"/>
        <v>-9.9999999999909051E-3</v>
      </c>
      <c r="P75">
        <v>79.586363594827986</v>
      </c>
      <c r="Q75">
        <v>46.01789738200759</v>
      </c>
      <c r="R75">
        <v>4.9997715538904375</v>
      </c>
      <c r="S75">
        <v>18.659147439119113</v>
      </c>
      <c r="T75">
        <v>69.596820030154888</v>
      </c>
      <c r="U75" s="156">
        <f t="shared" si="9"/>
        <v>218.86</v>
      </c>
      <c r="V75" s="154">
        <f t="shared" si="10"/>
        <v>0</v>
      </c>
      <c r="Y75">
        <f>BAWANA!AW75+BAWANA!AX75</f>
        <v>25.57</v>
      </c>
      <c r="Z75">
        <f>BAWANA!BD75+BAWANA!BE75</f>
        <v>25.57</v>
      </c>
      <c r="AA75">
        <f>BAWANA!X75+BAWANA!Y75</f>
        <v>25.57</v>
      </c>
      <c r="AB75">
        <f>BAWANA!AE75+BAWANA!AF75</f>
        <v>25.57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218.86</v>
      </c>
      <c r="E76">
        <f>BAWANA!AM76</f>
        <v>0</v>
      </c>
      <c r="F76">
        <f t="shared" si="11"/>
        <v>256</v>
      </c>
      <c r="G76">
        <f t="shared" si="12"/>
        <v>218.86</v>
      </c>
      <c r="H76" s="154"/>
      <c r="I76">
        <f>BRPL_EOD!AK76+BRPL_EOD!AL76</f>
        <v>79.59</v>
      </c>
      <c r="J76">
        <f>BYPL_EOD!AK76+BYPL_EOD!AL76</f>
        <v>46.02</v>
      </c>
      <c r="K76">
        <f>MES_EOD!AK76+MES_EOD!AL76</f>
        <v>5</v>
      </c>
      <c r="L76">
        <f>NDMC_EOD!AK76+NDMC_EOD!AL76</f>
        <v>18.66</v>
      </c>
      <c r="M76">
        <f>TPDDL_EOD!AK76+TPDDL_EOD!AL76</f>
        <v>69.599999999999994</v>
      </c>
      <c r="N76">
        <f t="shared" si="7"/>
        <v>218.87</v>
      </c>
      <c r="O76" s="154">
        <f t="shared" si="8"/>
        <v>-9.9999999999909051E-3</v>
      </c>
      <c r="P76">
        <v>79.586363594827986</v>
      </c>
      <c r="Q76">
        <v>46.01789738200759</v>
      </c>
      <c r="R76">
        <v>4.9997715538904375</v>
      </c>
      <c r="S76">
        <v>18.659147439119113</v>
      </c>
      <c r="T76">
        <v>69.596820030154888</v>
      </c>
      <c r="U76" s="156">
        <f t="shared" si="9"/>
        <v>218.86</v>
      </c>
      <c r="V76" s="154">
        <f t="shared" si="10"/>
        <v>0</v>
      </c>
      <c r="Y76">
        <f>BAWANA!AW76+BAWANA!AX76</f>
        <v>25.57</v>
      </c>
      <c r="Z76">
        <f>BAWANA!BD76+BAWANA!BE76</f>
        <v>25.57</v>
      </c>
      <c r="AA76">
        <f>BAWANA!X76+BAWANA!Y76</f>
        <v>25.57</v>
      </c>
      <c r="AB76">
        <f>BAWANA!AE76+BAWANA!AF76</f>
        <v>25.57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218.86</v>
      </c>
      <c r="E77">
        <f>BAWANA!AM77</f>
        <v>0</v>
      </c>
      <c r="F77">
        <f t="shared" si="11"/>
        <v>256</v>
      </c>
      <c r="G77">
        <f t="shared" si="12"/>
        <v>218.86</v>
      </c>
      <c r="H77" s="154"/>
      <c r="I77">
        <f>BRPL_EOD!AK77+BRPL_EOD!AL77</f>
        <v>79.59</v>
      </c>
      <c r="J77">
        <f>BYPL_EOD!AK77+BYPL_EOD!AL77</f>
        <v>46.02</v>
      </c>
      <c r="K77">
        <f>MES_EOD!AK77+MES_EOD!AL77</f>
        <v>5</v>
      </c>
      <c r="L77">
        <f>NDMC_EOD!AK77+NDMC_EOD!AL77</f>
        <v>18.66</v>
      </c>
      <c r="M77">
        <f>TPDDL_EOD!AK77+TPDDL_EOD!AL77</f>
        <v>69.599999999999994</v>
      </c>
      <c r="N77">
        <f t="shared" si="7"/>
        <v>218.87</v>
      </c>
      <c r="O77" s="154">
        <f t="shared" si="8"/>
        <v>-9.9999999999909051E-3</v>
      </c>
      <c r="P77">
        <v>79.586363594827986</v>
      </c>
      <c r="Q77">
        <v>46.01789738200759</v>
      </c>
      <c r="R77">
        <v>4.9997715538904375</v>
      </c>
      <c r="S77">
        <v>18.659147439119113</v>
      </c>
      <c r="T77">
        <v>69.596820030154888</v>
      </c>
      <c r="U77" s="156">
        <f t="shared" si="9"/>
        <v>218.86</v>
      </c>
      <c r="V77" s="154">
        <f t="shared" si="10"/>
        <v>0</v>
      </c>
      <c r="Y77">
        <f>BAWANA!AW77+BAWANA!AX77</f>
        <v>25.57</v>
      </c>
      <c r="Z77">
        <f>BAWANA!BD77+BAWANA!BE77</f>
        <v>25.57</v>
      </c>
      <c r="AA77">
        <f>BAWANA!X77+BAWANA!Y77</f>
        <v>25.57</v>
      </c>
      <c r="AB77">
        <f>BAWANA!AE77+BAWANA!AF77</f>
        <v>25.57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218.86</v>
      </c>
      <c r="E78">
        <f>BAWANA!AM78</f>
        <v>0</v>
      </c>
      <c r="F78">
        <f t="shared" si="11"/>
        <v>256</v>
      </c>
      <c r="G78">
        <f t="shared" si="12"/>
        <v>218.86</v>
      </c>
      <c r="H78" s="154"/>
      <c r="I78">
        <f>BRPL_EOD!AK78+BRPL_EOD!AL78</f>
        <v>79.59</v>
      </c>
      <c r="J78">
        <f>BYPL_EOD!AK78+BYPL_EOD!AL78</f>
        <v>46.02</v>
      </c>
      <c r="K78">
        <f>MES_EOD!AK78+MES_EOD!AL78</f>
        <v>5</v>
      </c>
      <c r="L78">
        <f>NDMC_EOD!AK78+NDMC_EOD!AL78</f>
        <v>18.66</v>
      </c>
      <c r="M78">
        <f>TPDDL_EOD!AK78+TPDDL_EOD!AL78</f>
        <v>69.599999999999994</v>
      </c>
      <c r="N78">
        <f t="shared" si="7"/>
        <v>218.87</v>
      </c>
      <c r="O78" s="154">
        <f t="shared" si="8"/>
        <v>-9.9999999999909051E-3</v>
      </c>
      <c r="P78">
        <v>79.586363594827986</v>
      </c>
      <c r="Q78">
        <v>46.01789738200759</v>
      </c>
      <c r="R78">
        <v>4.9997715538904375</v>
      </c>
      <c r="S78">
        <v>18.659147439119113</v>
      </c>
      <c r="T78">
        <v>69.596820030154888</v>
      </c>
      <c r="U78" s="156">
        <f t="shared" si="9"/>
        <v>218.86</v>
      </c>
      <c r="V78" s="154">
        <f t="shared" si="10"/>
        <v>0</v>
      </c>
      <c r="Y78">
        <f>BAWANA!AW78+BAWANA!AX78</f>
        <v>25.57</v>
      </c>
      <c r="Z78">
        <f>BAWANA!BD78+BAWANA!BE78</f>
        <v>25.57</v>
      </c>
      <c r="AA78">
        <f>BAWANA!X78+BAWANA!Y78</f>
        <v>25.57</v>
      </c>
      <c r="AB78">
        <f>BAWANA!AE78+BAWANA!AF78</f>
        <v>25.57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222.84000000000003</v>
      </c>
      <c r="E79">
        <f>BAWANA!AM79</f>
        <v>0</v>
      </c>
      <c r="F79">
        <f t="shared" si="11"/>
        <v>256</v>
      </c>
      <c r="G79">
        <f t="shared" si="12"/>
        <v>222.84000000000003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</v>
      </c>
      <c r="L79">
        <f>NDMC_EOD!AK79+NDMC_EOD!AL79</f>
        <v>18.25</v>
      </c>
      <c r="M79">
        <f>TPDDL_EOD!AK79+TPDDL_EOD!AL79</f>
        <v>69.599999999999994</v>
      </c>
      <c r="N79">
        <f t="shared" si="7"/>
        <v>222.85</v>
      </c>
      <c r="O79" s="154">
        <f t="shared" si="8"/>
        <v>-9.9999999999624833E-3</v>
      </c>
      <c r="P79">
        <v>74.996634507516276</v>
      </c>
      <c r="Q79">
        <v>54.997531972178606</v>
      </c>
      <c r="R79">
        <v>4.9997756338344184</v>
      </c>
      <c r="S79">
        <v>18.249181063495627</v>
      </c>
      <c r="T79">
        <v>69.596876822975105</v>
      </c>
      <c r="U79" s="156">
        <f t="shared" si="9"/>
        <v>222.84000000000003</v>
      </c>
      <c r="V79" s="154">
        <f t="shared" si="10"/>
        <v>0</v>
      </c>
      <c r="Y79">
        <f>BAWANA!AW79+BAWANA!AX79</f>
        <v>23.58</v>
      </c>
      <c r="Z79">
        <f>BAWANA!BD79+BAWANA!BE79</f>
        <v>23.58</v>
      </c>
      <c r="AA79">
        <f>BAWANA!X79+BAWANA!Y79</f>
        <v>23.58</v>
      </c>
      <c r="AB79">
        <f>BAWANA!AE79+BAWANA!AF79</f>
        <v>23.58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222.84000000000003</v>
      </c>
      <c r="E80">
        <f>BAWANA!AM80</f>
        <v>0</v>
      </c>
      <c r="F80">
        <f t="shared" si="11"/>
        <v>256</v>
      </c>
      <c r="G80">
        <f t="shared" si="12"/>
        <v>222.84000000000003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</v>
      </c>
      <c r="L80">
        <f>NDMC_EOD!AK80+NDMC_EOD!AL80</f>
        <v>18.25</v>
      </c>
      <c r="M80">
        <f>TPDDL_EOD!AK80+TPDDL_EOD!AL80</f>
        <v>69.599999999999994</v>
      </c>
      <c r="N80">
        <f t="shared" si="7"/>
        <v>222.85</v>
      </c>
      <c r="O80" s="154">
        <f t="shared" si="8"/>
        <v>-9.9999999999624833E-3</v>
      </c>
      <c r="P80">
        <v>74.996634507516276</v>
      </c>
      <c r="Q80">
        <v>54.997531972178606</v>
      </c>
      <c r="R80">
        <v>4.9997756338344184</v>
      </c>
      <c r="S80">
        <v>18.249181063495627</v>
      </c>
      <c r="T80">
        <v>69.596876822975105</v>
      </c>
      <c r="U80" s="156">
        <f t="shared" si="9"/>
        <v>222.84000000000003</v>
      </c>
      <c r="V80" s="154">
        <f t="shared" si="10"/>
        <v>0</v>
      </c>
      <c r="Y80">
        <f>BAWANA!AW80+BAWANA!AX80</f>
        <v>23.58</v>
      </c>
      <c r="Z80">
        <f>BAWANA!BD80+BAWANA!BE80</f>
        <v>23.58</v>
      </c>
      <c r="AA80">
        <f>BAWANA!X80+BAWANA!Y80</f>
        <v>23.58</v>
      </c>
      <c r="AB80">
        <f>BAWANA!AE80+BAWANA!AF80</f>
        <v>23.58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222.84000000000003</v>
      </c>
      <c r="E81">
        <f>BAWANA!AM81</f>
        <v>0</v>
      </c>
      <c r="F81">
        <f t="shared" si="11"/>
        <v>256</v>
      </c>
      <c r="G81">
        <f t="shared" si="12"/>
        <v>222.84000000000003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18.25</v>
      </c>
      <c r="M81">
        <f>TPDDL_EOD!AK81+TPDDL_EOD!AL81</f>
        <v>69.599999999999994</v>
      </c>
      <c r="N81">
        <f t="shared" si="7"/>
        <v>222.85</v>
      </c>
      <c r="O81" s="154">
        <f t="shared" si="8"/>
        <v>-9.9999999999624833E-3</v>
      </c>
      <c r="P81">
        <v>74.996634507516276</v>
      </c>
      <c r="Q81">
        <v>54.997531972178606</v>
      </c>
      <c r="R81">
        <v>4.9997756338344184</v>
      </c>
      <c r="S81">
        <v>18.249181063495627</v>
      </c>
      <c r="T81">
        <v>69.596876822975105</v>
      </c>
      <c r="U81" s="156">
        <f t="shared" si="9"/>
        <v>222.84000000000003</v>
      </c>
      <c r="V81" s="154">
        <f t="shared" si="10"/>
        <v>0</v>
      </c>
      <c r="Y81">
        <f>BAWANA!AW81+BAWANA!AX81</f>
        <v>23.58</v>
      </c>
      <c r="Z81">
        <f>BAWANA!BD81+BAWANA!BE81</f>
        <v>23.58</v>
      </c>
      <c r="AA81">
        <f>BAWANA!X81+BAWANA!Y81</f>
        <v>23.58</v>
      </c>
      <c r="AB81">
        <f>BAWANA!AE81+BAWANA!AF81</f>
        <v>23.58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222.84000000000003</v>
      </c>
      <c r="E82">
        <f>BAWANA!AM82</f>
        <v>0</v>
      </c>
      <c r="F82">
        <f t="shared" si="11"/>
        <v>256</v>
      </c>
      <c r="G82">
        <f t="shared" si="12"/>
        <v>222.84000000000003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18.25</v>
      </c>
      <c r="M82">
        <f>TPDDL_EOD!AK82+TPDDL_EOD!AL82</f>
        <v>69.599999999999994</v>
      </c>
      <c r="N82">
        <f t="shared" si="7"/>
        <v>222.85</v>
      </c>
      <c r="O82" s="154">
        <f t="shared" si="8"/>
        <v>-9.9999999999624833E-3</v>
      </c>
      <c r="P82">
        <v>74.996634507516276</v>
      </c>
      <c r="Q82">
        <v>54.997531972178606</v>
      </c>
      <c r="R82">
        <v>4.9997756338344184</v>
      </c>
      <c r="S82">
        <v>18.249181063495627</v>
      </c>
      <c r="T82">
        <v>69.596876822975105</v>
      </c>
      <c r="U82" s="156">
        <f t="shared" si="9"/>
        <v>222.84000000000003</v>
      </c>
      <c r="V82" s="154">
        <f t="shared" si="10"/>
        <v>0</v>
      </c>
      <c r="Y82">
        <f>BAWANA!AW82+BAWANA!AX82</f>
        <v>23.58</v>
      </c>
      <c r="Z82">
        <f>BAWANA!BD82+BAWANA!BE82</f>
        <v>23.58</v>
      </c>
      <c r="AA82">
        <f>BAWANA!X82+BAWANA!Y82</f>
        <v>23.58</v>
      </c>
      <c r="AB82">
        <f>BAWANA!AE82+BAWANA!AF82</f>
        <v>23.58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5.2130100000000068</v>
      </c>
      <c r="E99" s="156">
        <f t="shared" si="14"/>
        <v>0</v>
      </c>
      <c r="F99" s="156">
        <f t="shared" si="14"/>
        <v>6.1440000000000001</v>
      </c>
      <c r="G99" s="156">
        <f t="shared" si="14"/>
        <v>5.2130100000000068</v>
      </c>
      <c r="H99" s="156"/>
      <c r="I99" s="156">
        <f t="shared" si="14"/>
        <v>1.9741950000000037</v>
      </c>
      <c r="J99" s="156">
        <f t="shared" si="14"/>
        <v>1.1535249999999992</v>
      </c>
      <c r="K99" s="156">
        <f t="shared" si="14"/>
        <v>0.122625</v>
      </c>
      <c r="L99" s="156">
        <f t="shared" si="14"/>
        <v>0.46370750000000061</v>
      </c>
      <c r="M99" s="156">
        <f t="shared" si="14"/>
        <v>1.4988825000000017</v>
      </c>
      <c r="N99" s="156">
        <f t="shared" si="14"/>
        <v>5.2129349999999981</v>
      </c>
      <c r="O99" s="156">
        <f t="shared" si="14"/>
        <v>7.4999999999967318E-5</v>
      </c>
      <c r="P99" s="156">
        <f t="shared" si="14"/>
        <v>1.9742266019288637</v>
      </c>
      <c r="Q99" s="156">
        <f t="shared" si="14"/>
        <v>1.1535427312292679</v>
      </c>
      <c r="R99" s="156">
        <f t="shared" si="14"/>
        <v>0.12262664868110461</v>
      </c>
      <c r="S99" s="156">
        <f t="shared" si="14"/>
        <v>0.46371487277986601</v>
      </c>
      <c r="T99" s="156">
        <f t="shared" si="14"/>
        <v>1.4988991453808964</v>
      </c>
      <c r="U99" s="156">
        <f t="shared" si="14"/>
        <v>5.213010000000005</v>
      </c>
      <c r="V99" s="156">
        <f t="shared" si="10"/>
        <v>0</v>
      </c>
      <c r="Y99" s="156">
        <f>SUM(Y3:Y98)/4000</f>
        <v>0.63349499999999959</v>
      </c>
      <c r="Z99" s="156">
        <f t="shared" ref="Z99:AD99" si="15">SUM(Z3:Z98)/4000</f>
        <v>0.63349499999999959</v>
      </c>
      <c r="AA99" s="156">
        <f t="shared" si="15"/>
        <v>0.63349499999999959</v>
      </c>
      <c r="AB99" s="156">
        <f t="shared" si="15"/>
        <v>0.63349499999999959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188.50083900000001</v>
      </c>
      <c r="L3">
        <v>119.41</v>
      </c>
      <c r="M3">
        <v>47.195999999999998</v>
      </c>
      <c r="N3">
        <v>120.6562</v>
      </c>
      <c r="O3">
        <v>126.477</v>
      </c>
      <c r="P3">
        <v>125.587</v>
      </c>
      <c r="Q3">
        <v>0</v>
      </c>
      <c r="R3">
        <v>11.177396999999999</v>
      </c>
      <c r="S3">
        <v>13.618366</v>
      </c>
      <c r="T3">
        <v>0</v>
      </c>
      <c r="U3">
        <v>279.18</v>
      </c>
      <c r="V3">
        <v>2.0113910000000002</v>
      </c>
      <c r="W3">
        <v>28.979071999999999</v>
      </c>
      <c r="X3">
        <v>69.190899999999999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0.68005000000000004</v>
      </c>
      <c r="AO3">
        <v>1.4885219999999999</v>
      </c>
      <c r="AP3">
        <v>8.3264999999999993</v>
      </c>
      <c r="AQ3">
        <v>0</v>
      </c>
      <c r="AR3">
        <v>34.776000000000003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77.309270000000012</v>
      </c>
      <c r="BA3">
        <f>SUM(B3:AZ3)</f>
        <v>1402.6052670000004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1.45</v>
      </c>
      <c r="BJ3">
        <v>0.91</v>
      </c>
      <c r="BK3">
        <v>1.73</v>
      </c>
      <c r="BL3">
        <v>1.05</v>
      </c>
      <c r="BM3">
        <v>0.08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2.0285199999999999</v>
      </c>
      <c r="BW3">
        <v>1.942655</v>
      </c>
      <c r="BX3">
        <v>0.97968699999999997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1.952566</v>
      </c>
      <c r="CR3">
        <v>0.42312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77.309270000000012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188.50083900000001</v>
      </c>
      <c r="L4">
        <v>119.41</v>
      </c>
      <c r="M4">
        <v>47.195999999999998</v>
      </c>
      <c r="N4">
        <v>120.6562</v>
      </c>
      <c r="O4">
        <v>126.477</v>
      </c>
      <c r="P4">
        <v>125.587</v>
      </c>
      <c r="Q4">
        <v>0</v>
      </c>
      <c r="R4">
        <v>11.177396999999999</v>
      </c>
      <c r="S4">
        <v>13.618366</v>
      </c>
      <c r="T4">
        <v>0</v>
      </c>
      <c r="U4">
        <v>279.18</v>
      </c>
      <c r="V4">
        <v>1</v>
      </c>
      <c r="W4">
        <v>27.378900000000002</v>
      </c>
      <c r="X4">
        <v>69.190899999999999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0.68005000000000004</v>
      </c>
      <c r="AO4">
        <v>1.470882</v>
      </c>
      <c r="AP4">
        <v>8.3264999999999993</v>
      </c>
      <c r="AQ4">
        <v>0</v>
      </c>
      <c r="AR4">
        <v>34.776000000000003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77.309270000000012</v>
      </c>
      <c r="BA4">
        <f t="shared" ref="BA4:BA67" si="1">SUM(B4:AZ4)</f>
        <v>1399.9760640000002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1.45</v>
      </c>
      <c r="BJ4">
        <v>0.91</v>
      </c>
      <c r="BK4">
        <v>1.73</v>
      </c>
      <c r="BL4">
        <v>1.05</v>
      </c>
      <c r="BM4">
        <v>0.08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2.0285199999999999</v>
      </c>
      <c r="BW4">
        <v>1.942655</v>
      </c>
      <c r="BX4">
        <v>0.97968699999999997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1.952566</v>
      </c>
      <c r="CR4">
        <v>0.42312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77.309270000000012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188.50083900000001</v>
      </c>
      <c r="L5">
        <v>119.41</v>
      </c>
      <c r="M5">
        <v>47.195999999999998</v>
      </c>
      <c r="N5">
        <v>120.6562</v>
      </c>
      <c r="O5">
        <v>126.477</v>
      </c>
      <c r="P5">
        <v>125.587</v>
      </c>
      <c r="Q5">
        <v>0</v>
      </c>
      <c r="R5">
        <v>11.177396999999999</v>
      </c>
      <c r="S5">
        <v>13.618366</v>
      </c>
      <c r="T5">
        <v>0</v>
      </c>
      <c r="U5">
        <v>279.18</v>
      </c>
      <c r="V5">
        <v>1</v>
      </c>
      <c r="W5">
        <v>27.378900000000002</v>
      </c>
      <c r="X5">
        <v>69.190899999999999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0.68005000000000004</v>
      </c>
      <c r="AO5">
        <v>1.5120420000000001</v>
      </c>
      <c r="AP5">
        <v>8.3264999999999993</v>
      </c>
      <c r="AQ5">
        <v>0</v>
      </c>
      <c r="AR5">
        <v>4.4160000000000004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77.309270000000012</v>
      </c>
      <c r="BA5">
        <f t="shared" si="1"/>
        <v>1369.657224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1.45</v>
      </c>
      <c r="BJ5">
        <v>0.91</v>
      </c>
      <c r="BK5">
        <v>1.73</v>
      </c>
      <c r="BL5">
        <v>1.05</v>
      </c>
      <c r="BM5">
        <v>0.08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2.0285199999999999</v>
      </c>
      <c r="BW5">
        <v>1.942655</v>
      </c>
      <c r="BX5">
        <v>0.97968699999999997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1.952566</v>
      </c>
      <c r="CR5">
        <v>0.42312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77.309270000000012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188.50083900000001</v>
      </c>
      <c r="L6">
        <v>119.41</v>
      </c>
      <c r="M6">
        <v>47.195999999999998</v>
      </c>
      <c r="N6">
        <v>120.6562</v>
      </c>
      <c r="O6">
        <v>126.477</v>
      </c>
      <c r="P6">
        <v>125.587</v>
      </c>
      <c r="Q6">
        <v>0</v>
      </c>
      <c r="R6">
        <v>11.177396999999999</v>
      </c>
      <c r="S6">
        <v>13.618366</v>
      </c>
      <c r="T6">
        <v>0</v>
      </c>
      <c r="U6">
        <v>279.18</v>
      </c>
      <c r="V6">
        <v>1</v>
      </c>
      <c r="W6">
        <v>27.378900000000002</v>
      </c>
      <c r="X6">
        <v>69.190899999999999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0.68005000000000004</v>
      </c>
      <c r="AO6">
        <v>1.5473220000000001</v>
      </c>
      <c r="AP6">
        <v>8.3264999999999993</v>
      </c>
      <c r="AQ6">
        <v>0</v>
      </c>
      <c r="AR6">
        <v>4.4160000000000004</v>
      </c>
      <c r="AS6">
        <v>24.617159999999998</v>
      </c>
      <c r="AT6">
        <v>12.760726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77.309270000000012</v>
      </c>
      <c r="BA6">
        <f t="shared" si="1"/>
        <v>1367.45643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1.45</v>
      </c>
      <c r="BJ6">
        <v>0.91</v>
      </c>
      <c r="BK6">
        <v>1.73</v>
      </c>
      <c r="BL6">
        <v>1.05</v>
      </c>
      <c r="BM6">
        <v>0.08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2.0285199999999999</v>
      </c>
      <c r="BW6">
        <v>1.942655</v>
      </c>
      <c r="BX6">
        <v>0.97968699999999997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1.952566</v>
      </c>
      <c r="CR6">
        <v>0.42312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77.309270000000012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188.50083900000001</v>
      </c>
      <c r="L7">
        <v>119.41</v>
      </c>
      <c r="M7">
        <v>47.195999999999998</v>
      </c>
      <c r="N7">
        <v>120.6562</v>
      </c>
      <c r="O7">
        <v>126.477</v>
      </c>
      <c r="P7">
        <v>125.587</v>
      </c>
      <c r="Q7">
        <v>0</v>
      </c>
      <c r="R7">
        <v>11.177396999999999</v>
      </c>
      <c r="S7">
        <v>13.618366</v>
      </c>
      <c r="T7">
        <v>0</v>
      </c>
      <c r="U7">
        <v>279.18</v>
      </c>
      <c r="V7">
        <v>1</v>
      </c>
      <c r="W7">
        <v>22</v>
      </c>
      <c r="X7">
        <v>69.190899999999999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0.68005000000000004</v>
      </c>
      <c r="AO7">
        <v>1.5590820000000001</v>
      </c>
      <c r="AP7">
        <v>5.1239999999999997</v>
      </c>
      <c r="AQ7">
        <v>0</v>
      </c>
      <c r="AR7">
        <v>4.4160000000000004</v>
      </c>
      <c r="AS7">
        <v>24.617159999999998</v>
      </c>
      <c r="AT7">
        <v>10.765639999999999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77.309270000000012</v>
      </c>
      <c r="BA7">
        <f t="shared" si="1"/>
        <v>1356.8917040000003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1.45</v>
      </c>
      <c r="BJ7">
        <v>0.91</v>
      </c>
      <c r="BK7">
        <v>1.73</v>
      </c>
      <c r="BL7">
        <v>1.05</v>
      </c>
      <c r="BM7">
        <v>0.08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2.0285199999999999</v>
      </c>
      <c r="BW7">
        <v>1.942655</v>
      </c>
      <c r="BX7">
        <v>0.97968699999999997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1.952566</v>
      </c>
      <c r="CR7">
        <v>0.42312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77.309270000000012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188.50083900000001</v>
      </c>
      <c r="L8">
        <v>119.41</v>
      </c>
      <c r="M8">
        <v>47.195999999999998</v>
      </c>
      <c r="N8">
        <v>120.6562</v>
      </c>
      <c r="O8">
        <v>126.477</v>
      </c>
      <c r="P8">
        <v>125.587</v>
      </c>
      <c r="Q8">
        <v>0</v>
      </c>
      <c r="R8">
        <v>11.177396999999999</v>
      </c>
      <c r="S8">
        <v>13.618366</v>
      </c>
      <c r="T8">
        <v>0</v>
      </c>
      <c r="U8">
        <v>279.18</v>
      </c>
      <c r="V8">
        <v>1</v>
      </c>
      <c r="W8">
        <v>12</v>
      </c>
      <c r="X8">
        <v>66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0.68005000000000004</v>
      </c>
      <c r="AO8">
        <v>1.5826020000000001</v>
      </c>
      <c r="AP8">
        <v>5.1239999999999997</v>
      </c>
      <c r="AQ8">
        <v>0</v>
      </c>
      <c r="AR8">
        <v>6.6239999999999997</v>
      </c>
      <c r="AS8">
        <v>24.617159999999998</v>
      </c>
      <c r="AT8">
        <v>10.980815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77.309270000000012</v>
      </c>
      <c r="BA8">
        <f t="shared" si="1"/>
        <v>1346.1474990000002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1.45</v>
      </c>
      <c r="BJ8">
        <v>0.91</v>
      </c>
      <c r="BK8">
        <v>1.73</v>
      </c>
      <c r="BL8">
        <v>1.05</v>
      </c>
      <c r="BM8">
        <v>0.08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2.0285199999999999</v>
      </c>
      <c r="BW8">
        <v>1.942655</v>
      </c>
      <c r="BX8">
        <v>0.97968699999999997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1.952566</v>
      </c>
      <c r="CR8">
        <v>0.42312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77.309270000000012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188.50083900000001</v>
      </c>
      <c r="L9">
        <v>119.41</v>
      </c>
      <c r="M9">
        <v>47.195999999999998</v>
      </c>
      <c r="N9">
        <v>120.6562</v>
      </c>
      <c r="O9">
        <v>126.477</v>
      </c>
      <c r="P9">
        <v>125.587</v>
      </c>
      <c r="Q9">
        <v>0</v>
      </c>
      <c r="R9">
        <v>11.177396999999999</v>
      </c>
      <c r="S9">
        <v>13.618366</v>
      </c>
      <c r="T9">
        <v>0</v>
      </c>
      <c r="U9">
        <v>279.18</v>
      </c>
      <c r="V9">
        <v>1</v>
      </c>
      <c r="W9">
        <v>12</v>
      </c>
      <c r="X9">
        <v>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23.24</v>
      </c>
      <c r="AM9">
        <v>0</v>
      </c>
      <c r="AN9">
        <v>0.68005000000000004</v>
      </c>
      <c r="AO9">
        <v>1.609062</v>
      </c>
      <c r="AP9">
        <v>5.1239999999999997</v>
      </c>
      <c r="AQ9">
        <v>0</v>
      </c>
      <c r="AR9">
        <v>6.6239999999999997</v>
      </c>
      <c r="AS9">
        <v>10.7616</v>
      </c>
      <c r="AT9">
        <v>6.6236800000000002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77.309270000000012</v>
      </c>
      <c r="BA9">
        <f t="shared" si="1"/>
        <v>1341.8772640000002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1.45</v>
      </c>
      <c r="BJ9">
        <v>0.91</v>
      </c>
      <c r="BK9">
        <v>1.73</v>
      </c>
      <c r="BL9">
        <v>1.05</v>
      </c>
      <c r="BM9">
        <v>0.08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2.0285199999999999</v>
      </c>
      <c r="BW9">
        <v>1.942655</v>
      </c>
      <c r="BX9">
        <v>0.97968699999999997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1.952566</v>
      </c>
      <c r="CR9">
        <v>0.42312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77.309270000000012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188.50083900000001</v>
      </c>
      <c r="L10">
        <v>119.41</v>
      </c>
      <c r="M10">
        <v>47.195999999999998</v>
      </c>
      <c r="N10">
        <v>120.6562</v>
      </c>
      <c r="O10">
        <v>126.477</v>
      </c>
      <c r="P10">
        <v>125.587</v>
      </c>
      <c r="Q10">
        <v>0</v>
      </c>
      <c r="R10">
        <v>11.177396999999999</v>
      </c>
      <c r="S10">
        <v>13.618366</v>
      </c>
      <c r="T10">
        <v>0</v>
      </c>
      <c r="U10">
        <v>279.18</v>
      </c>
      <c r="V10">
        <v>1</v>
      </c>
      <c r="W10">
        <v>12</v>
      </c>
      <c r="X10">
        <v>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69.72</v>
      </c>
      <c r="AM10">
        <v>0</v>
      </c>
      <c r="AN10">
        <v>0.68005000000000004</v>
      </c>
      <c r="AO10">
        <v>1.609062</v>
      </c>
      <c r="AP10">
        <v>5.1239999999999997</v>
      </c>
      <c r="AQ10">
        <v>0</v>
      </c>
      <c r="AR10">
        <v>6.6239999999999997</v>
      </c>
      <c r="AS10">
        <v>10.7616</v>
      </c>
      <c r="AT10">
        <v>9.9753229999999995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77.309270000000012</v>
      </c>
      <c r="BA10">
        <f t="shared" si="1"/>
        <v>1378.7089070000002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1.45</v>
      </c>
      <c r="BJ10">
        <v>0.91</v>
      </c>
      <c r="BK10">
        <v>1.73</v>
      </c>
      <c r="BL10">
        <v>1.05</v>
      </c>
      <c r="BM10">
        <v>0.08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2.0285199999999999</v>
      </c>
      <c r="BW10">
        <v>1.942655</v>
      </c>
      <c r="BX10">
        <v>0.97968699999999997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1.952566</v>
      </c>
      <c r="CR10">
        <v>0.42312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77.309270000000012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188.50083900000001</v>
      </c>
      <c r="L11">
        <v>119.41</v>
      </c>
      <c r="M11">
        <v>47.195999999999998</v>
      </c>
      <c r="N11">
        <v>120.6562</v>
      </c>
      <c r="O11">
        <v>126.477</v>
      </c>
      <c r="P11">
        <v>125.587</v>
      </c>
      <c r="Q11">
        <v>0</v>
      </c>
      <c r="R11">
        <v>11.177396999999999</v>
      </c>
      <c r="S11">
        <v>13.618366</v>
      </c>
      <c r="T11">
        <v>0</v>
      </c>
      <c r="U11">
        <v>279.18</v>
      </c>
      <c r="V11">
        <v>1</v>
      </c>
      <c r="W11">
        <v>12</v>
      </c>
      <c r="X11">
        <v>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69.72</v>
      </c>
      <c r="AM11">
        <v>0</v>
      </c>
      <c r="AN11">
        <v>0.68005000000000004</v>
      </c>
      <c r="AO11">
        <v>1.644342</v>
      </c>
      <c r="AP11">
        <v>8.3264999999999993</v>
      </c>
      <c r="AQ11">
        <v>0</v>
      </c>
      <c r="AR11">
        <v>6.6239999999999997</v>
      </c>
      <c r="AS11">
        <v>10.7616</v>
      </c>
      <c r="AT11">
        <v>10.229505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77.309270000000012</v>
      </c>
      <c r="BA11">
        <f t="shared" si="1"/>
        <v>1382.2008690000002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1.45</v>
      </c>
      <c r="BJ11">
        <v>0.91</v>
      </c>
      <c r="BK11">
        <v>1.73</v>
      </c>
      <c r="BL11">
        <v>1.05</v>
      </c>
      <c r="BM11">
        <v>0.08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2.0285199999999999</v>
      </c>
      <c r="BW11">
        <v>1.942655</v>
      </c>
      <c r="BX11">
        <v>0.97968699999999997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1.952566</v>
      </c>
      <c r="CR11">
        <v>0.42312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77.309270000000012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188.50083900000001</v>
      </c>
      <c r="L12">
        <v>119.41</v>
      </c>
      <c r="M12">
        <v>47.195999999999998</v>
      </c>
      <c r="N12">
        <v>120.6562</v>
      </c>
      <c r="O12">
        <v>126.477</v>
      </c>
      <c r="P12">
        <v>125.587</v>
      </c>
      <c r="Q12">
        <v>0</v>
      </c>
      <c r="R12">
        <v>11.177396999999999</v>
      </c>
      <c r="S12">
        <v>13.618366</v>
      </c>
      <c r="T12">
        <v>0</v>
      </c>
      <c r="U12">
        <v>279.18</v>
      </c>
      <c r="V12">
        <v>1</v>
      </c>
      <c r="W12">
        <v>12</v>
      </c>
      <c r="X12">
        <v>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69.72</v>
      </c>
      <c r="AM12">
        <v>0</v>
      </c>
      <c r="AN12">
        <v>0.68005000000000004</v>
      </c>
      <c r="AO12">
        <v>1.6796219999999999</v>
      </c>
      <c r="AP12">
        <v>8.3264999999999993</v>
      </c>
      <c r="AQ12">
        <v>0</v>
      </c>
      <c r="AR12">
        <v>6.6239999999999997</v>
      </c>
      <c r="AS12">
        <v>10.7616</v>
      </c>
      <c r="AT12">
        <v>14.483079999999999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77.309270000000012</v>
      </c>
      <c r="BA12">
        <f t="shared" si="1"/>
        <v>1397.4897240000003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1.45</v>
      </c>
      <c r="BJ12">
        <v>0.91</v>
      </c>
      <c r="BK12">
        <v>1.73</v>
      </c>
      <c r="BL12">
        <v>1.05</v>
      </c>
      <c r="BM12">
        <v>0.08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2.0285199999999999</v>
      </c>
      <c r="BW12">
        <v>1.942655</v>
      </c>
      <c r="BX12">
        <v>0.97968699999999997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1.952566</v>
      </c>
      <c r="CR12">
        <v>0.42312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77.309270000000012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188.50083900000001</v>
      </c>
      <c r="L13">
        <v>119.41</v>
      </c>
      <c r="M13">
        <v>47.195999999999998</v>
      </c>
      <c r="N13">
        <v>120.6562</v>
      </c>
      <c r="O13">
        <v>126.477</v>
      </c>
      <c r="P13">
        <v>125.587</v>
      </c>
      <c r="Q13">
        <v>0</v>
      </c>
      <c r="R13">
        <v>11.177396999999999</v>
      </c>
      <c r="S13">
        <v>13.618366</v>
      </c>
      <c r="T13">
        <v>0</v>
      </c>
      <c r="U13">
        <v>279.18</v>
      </c>
      <c r="V13">
        <v>1</v>
      </c>
      <c r="W13">
        <v>12</v>
      </c>
      <c r="X13">
        <v>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69.72</v>
      </c>
      <c r="AM13">
        <v>0</v>
      </c>
      <c r="AN13">
        <v>0.69947999999999999</v>
      </c>
      <c r="AO13">
        <v>1.641402</v>
      </c>
      <c r="AP13">
        <v>8.3264999999999993</v>
      </c>
      <c r="AQ13">
        <v>0</v>
      </c>
      <c r="AR13">
        <v>6.6239999999999997</v>
      </c>
      <c r="AS13">
        <v>10.7616</v>
      </c>
      <c r="AT13">
        <v>13.869035999999999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77.309270000000012</v>
      </c>
      <c r="BA13">
        <f t="shared" si="1"/>
        <v>1395.8568900000002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1.45</v>
      </c>
      <c r="BJ13">
        <v>0.91</v>
      </c>
      <c r="BK13">
        <v>1.73</v>
      </c>
      <c r="BL13">
        <v>1.05</v>
      </c>
      <c r="BM13">
        <v>0.08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2.0285199999999999</v>
      </c>
      <c r="BW13">
        <v>1.942655</v>
      </c>
      <c r="BX13">
        <v>0.97968699999999997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1.952566</v>
      </c>
      <c r="CR13">
        <v>0.42312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77.309270000000012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188.50083900000001</v>
      </c>
      <c r="L14">
        <v>119.41</v>
      </c>
      <c r="M14">
        <v>47.195999999999998</v>
      </c>
      <c r="N14">
        <v>120.6562</v>
      </c>
      <c r="O14">
        <v>126.477</v>
      </c>
      <c r="P14">
        <v>125.587</v>
      </c>
      <c r="Q14">
        <v>0</v>
      </c>
      <c r="R14">
        <v>11.177396999999999</v>
      </c>
      <c r="S14">
        <v>13.618366</v>
      </c>
      <c r="T14">
        <v>0</v>
      </c>
      <c r="U14">
        <v>279.18</v>
      </c>
      <c r="V14">
        <v>1</v>
      </c>
      <c r="W14">
        <v>12</v>
      </c>
      <c r="X14">
        <v>60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23.24</v>
      </c>
      <c r="AM14">
        <v>0</v>
      </c>
      <c r="AN14">
        <v>0.69947999999999999</v>
      </c>
      <c r="AO14">
        <v>1.6267020000000001</v>
      </c>
      <c r="AP14">
        <v>8.3264999999999993</v>
      </c>
      <c r="AQ14">
        <v>0</v>
      </c>
      <c r="AR14">
        <v>6.6239999999999997</v>
      </c>
      <c r="AS14">
        <v>10.7616</v>
      </c>
      <c r="AT14">
        <v>14.397116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77.309270000000012</v>
      </c>
      <c r="BA14">
        <f t="shared" si="1"/>
        <v>1353.8902700000003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1.45</v>
      </c>
      <c r="BJ14">
        <v>0.91</v>
      </c>
      <c r="BK14">
        <v>1.73</v>
      </c>
      <c r="BL14">
        <v>1.05</v>
      </c>
      <c r="BM14">
        <v>0.08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2.0285199999999999</v>
      </c>
      <c r="BW14">
        <v>1.942655</v>
      </c>
      <c r="BX14">
        <v>0.97968699999999997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1.952566</v>
      </c>
      <c r="CR14">
        <v>0.42312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77.309270000000012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188.50083900000001</v>
      </c>
      <c r="L15">
        <v>119.41</v>
      </c>
      <c r="M15">
        <v>47.195999999999998</v>
      </c>
      <c r="N15">
        <v>120.6562</v>
      </c>
      <c r="O15">
        <v>126.477</v>
      </c>
      <c r="P15">
        <v>125.587</v>
      </c>
      <c r="Q15">
        <v>0</v>
      </c>
      <c r="R15">
        <v>11.177396999999999</v>
      </c>
      <c r="S15">
        <v>13.618366</v>
      </c>
      <c r="T15">
        <v>0</v>
      </c>
      <c r="U15">
        <v>279.18</v>
      </c>
      <c r="V15">
        <v>1</v>
      </c>
      <c r="W15">
        <v>12</v>
      </c>
      <c r="X15">
        <v>60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11.62</v>
      </c>
      <c r="AM15">
        <v>0</v>
      </c>
      <c r="AN15">
        <v>0.69947999999999999</v>
      </c>
      <c r="AO15">
        <v>1.5943620000000001</v>
      </c>
      <c r="AP15">
        <v>5.1239999999999997</v>
      </c>
      <c r="AQ15">
        <v>0</v>
      </c>
      <c r="AR15">
        <v>6.6239999999999997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77.309270000000012</v>
      </c>
      <c r="BA15">
        <f t="shared" si="1"/>
        <v>1339.6351140000002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1.45</v>
      </c>
      <c r="BJ15">
        <v>0.91</v>
      </c>
      <c r="BK15">
        <v>1.73</v>
      </c>
      <c r="BL15">
        <v>1.05</v>
      </c>
      <c r="BM15">
        <v>0.08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2.0285199999999999</v>
      </c>
      <c r="BW15">
        <v>1.942655</v>
      </c>
      <c r="BX15">
        <v>0.97968699999999997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1.952566</v>
      </c>
      <c r="CR15">
        <v>0.42312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77.309270000000012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188.50083900000001</v>
      </c>
      <c r="L16">
        <v>119.41</v>
      </c>
      <c r="M16">
        <v>47.195999999999998</v>
      </c>
      <c r="N16">
        <v>120.6562</v>
      </c>
      <c r="O16">
        <v>126.477</v>
      </c>
      <c r="P16">
        <v>125.587</v>
      </c>
      <c r="Q16">
        <v>0</v>
      </c>
      <c r="R16">
        <v>11.177396999999999</v>
      </c>
      <c r="S16">
        <v>13.618366</v>
      </c>
      <c r="T16">
        <v>0</v>
      </c>
      <c r="U16">
        <v>279.18</v>
      </c>
      <c r="V16">
        <v>1</v>
      </c>
      <c r="W16">
        <v>12</v>
      </c>
      <c r="X16">
        <v>60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2.3239999999999998</v>
      </c>
      <c r="AM16">
        <v>0</v>
      </c>
      <c r="AN16">
        <v>0.69947999999999999</v>
      </c>
      <c r="AO16">
        <v>2.5063499999999999</v>
      </c>
      <c r="AP16">
        <v>5.1239999999999997</v>
      </c>
      <c r="AQ16">
        <v>0</v>
      </c>
      <c r="AR16">
        <v>6.6239999999999997</v>
      </c>
      <c r="AS16">
        <v>10.7616</v>
      </c>
      <c r="AT16">
        <v>10.183078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77.309270000000012</v>
      </c>
      <c r="BA16">
        <f t="shared" si="1"/>
        <v>1326.4373800000005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1.45</v>
      </c>
      <c r="BJ16">
        <v>0.91</v>
      </c>
      <c r="BK16">
        <v>1.73</v>
      </c>
      <c r="BL16">
        <v>1.05</v>
      </c>
      <c r="BM16">
        <v>0.08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2.0285199999999999</v>
      </c>
      <c r="BW16">
        <v>1.942655</v>
      </c>
      <c r="BX16">
        <v>0.97968699999999997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1.952566</v>
      </c>
      <c r="CR16">
        <v>0.42312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77.309270000000012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188.50083900000001</v>
      </c>
      <c r="L17">
        <v>119.41</v>
      </c>
      <c r="M17">
        <v>47.195999999999998</v>
      </c>
      <c r="N17">
        <v>120.6562</v>
      </c>
      <c r="O17">
        <v>126.477</v>
      </c>
      <c r="P17">
        <v>125.587</v>
      </c>
      <c r="Q17">
        <v>0</v>
      </c>
      <c r="R17">
        <v>11.177396999999999</v>
      </c>
      <c r="S17">
        <v>13.618366</v>
      </c>
      <c r="T17">
        <v>0</v>
      </c>
      <c r="U17">
        <v>279.18</v>
      </c>
      <c r="V17">
        <v>1</v>
      </c>
      <c r="W17">
        <v>12</v>
      </c>
      <c r="X17">
        <v>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2.3239999999999998</v>
      </c>
      <c r="AM17">
        <v>0</v>
      </c>
      <c r="AN17">
        <v>0.69947999999999999</v>
      </c>
      <c r="AO17">
        <v>2.4828299999999999</v>
      </c>
      <c r="AP17">
        <v>5.1239999999999997</v>
      </c>
      <c r="AQ17">
        <v>0</v>
      </c>
      <c r="AR17">
        <v>6.6239999999999997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77.309270000000012</v>
      </c>
      <c r="BA17">
        <f t="shared" si="1"/>
        <v>1312.2275820000002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1.45</v>
      </c>
      <c r="BJ17">
        <v>0.91</v>
      </c>
      <c r="BK17">
        <v>1.73</v>
      </c>
      <c r="BL17">
        <v>1.05</v>
      </c>
      <c r="BM17">
        <v>0.08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2.0285199999999999</v>
      </c>
      <c r="BW17">
        <v>1.942655</v>
      </c>
      <c r="BX17">
        <v>0.97968699999999997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1.952566</v>
      </c>
      <c r="CR17">
        <v>0.42312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77.309270000000012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188.50083900000001</v>
      </c>
      <c r="L18">
        <v>119.41</v>
      </c>
      <c r="M18">
        <v>47.195999999999998</v>
      </c>
      <c r="N18">
        <v>120.6562</v>
      </c>
      <c r="O18">
        <v>126.477</v>
      </c>
      <c r="P18">
        <v>125.587</v>
      </c>
      <c r="Q18">
        <v>0</v>
      </c>
      <c r="R18">
        <v>11.177396999999999</v>
      </c>
      <c r="S18">
        <v>13.618366</v>
      </c>
      <c r="T18">
        <v>0</v>
      </c>
      <c r="U18">
        <v>279.18</v>
      </c>
      <c r="V18">
        <v>1</v>
      </c>
      <c r="W18">
        <v>12</v>
      </c>
      <c r="X18">
        <v>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0.69947999999999999</v>
      </c>
      <c r="AO18">
        <v>2.4240300000000001</v>
      </c>
      <c r="AP18">
        <v>5.1239999999999997</v>
      </c>
      <c r="AQ18">
        <v>0</v>
      </c>
      <c r="AR18">
        <v>6.6239999999999997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77.309270000000012</v>
      </c>
      <c r="BA18">
        <f t="shared" si="1"/>
        <v>1312.1687820000002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1.45</v>
      </c>
      <c r="BJ18">
        <v>0.91</v>
      </c>
      <c r="BK18">
        <v>1.73</v>
      </c>
      <c r="BL18">
        <v>1.05</v>
      </c>
      <c r="BM18">
        <v>0.08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2.0285199999999999</v>
      </c>
      <c r="BW18">
        <v>1.942655</v>
      </c>
      <c r="BX18">
        <v>0.97968699999999997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1.952566</v>
      </c>
      <c r="CR18">
        <v>0.42312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77.309270000000012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188.50083900000001</v>
      </c>
      <c r="L19">
        <v>119.41</v>
      </c>
      <c r="M19">
        <v>47.195999999999998</v>
      </c>
      <c r="N19">
        <v>120.6562</v>
      </c>
      <c r="O19">
        <v>126.477</v>
      </c>
      <c r="P19">
        <v>125.587</v>
      </c>
      <c r="Q19">
        <v>0</v>
      </c>
      <c r="R19">
        <v>11.177396999999999</v>
      </c>
      <c r="S19">
        <v>13.618366</v>
      </c>
      <c r="T19">
        <v>0</v>
      </c>
      <c r="U19">
        <v>279.18</v>
      </c>
      <c r="V19">
        <v>1</v>
      </c>
      <c r="W19">
        <v>12</v>
      </c>
      <c r="X19">
        <v>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0.69947999999999999</v>
      </c>
      <c r="AO19">
        <v>2.37405</v>
      </c>
      <c r="AP19">
        <v>5.1239999999999997</v>
      </c>
      <c r="AQ19">
        <v>0</v>
      </c>
      <c r="AR19">
        <v>6.6239999999999997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77.309270000000012</v>
      </c>
      <c r="BA19">
        <f t="shared" si="1"/>
        <v>1312.1188020000002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1.45</v>
      </c>
      <c r="BJ19">
        <v>0.91</v>
      </c>
      <c r="BK19">
        <v>1.73</v>
      </c>
      <c r="BL19">
        <v>1.05</v>
      </c>
      <c r="BM19">
        <v>0.08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0.97968699999999997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1.952566</v>
      </c>
      <c r="CR19">
        <v>0.42312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77.309270000000012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188.50083900000001</v>
      </c>
      <c r="L20">
        <v>119.41</v>
      </c>
      <c r="M20">
        <v>47.195999999999998</v>
      </c>
      <c r="N20">
        <v>120.6562</v>
      </c>
      <c r="O20">
        <v>126.477</v>
      </c>
      <c r="P20">
        <v>125.587</v>
      </c>
      <c r="Q20">
        <v>0</v>
      </c>
      <c r="R20">
        <v>11.177396999999999</v>
      </c>
      <c r="S20">
        <v>13.618366</v>
      </c>
      <c r="T20">
        <v>0</v>
      </c>
      <c r="U20">
        <v>279.18</v>
      </c>
      <c r="V20">
        <v>1</v>
      </c>
      <c r="W20">
        <v>22.284199999999998</v>
      </c>
      <c r="X20">
        <v>69.190899999999999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0.69947999999999999</v>
      </c>
      <c r="AO20">
        <v>2.3064300000000002</v>
      </c>
      <c r="AP20">
        <v>5.1239999999999997</v>
      </c>
      <c r="AQ20">
        <v>0</v>
      </c>
      <c r="AR20">
        <v>6.6239999999999997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77.309270000000012</v>
      </c>
      <c r="BA20">
        <f t="shared" si="1"/>
        <v>1350.5262820000005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1.45</v>
      </c>
      <c r="BJ20">
        <v>0.91</v>
      </c>
      <c r="BK20">
        <v>1.73</v>
      </c>
      <c r="BL20">
        <v>1.05</v>
      </c>
      <c r="BM20">
        <v>0.08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0.97968699999999997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1.952566</v>
      </c>
      <c r="CR20">
        <v>0.42312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77.309270000000012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188.50083900000001</v>
      </c>
      <c r="L21">
        <v>119.41</v>
      </c>
      <c r="M21">
        <v>47.195999999999998</v>
      </c>
      <c r="N21">
        <v>120.6562</v>
      </c>
      <c r="O21">
        <v>126.477</v>
      </c>
      <c r="P21">
        <v>125.587</v>
      </c>
      <c r="Q21">
        <v>0</v>
      </c>
      <c r="R21">
        <v>11.177396999999999</v>
      </c>
      <c r="S21">
        <v>13.618366</v>
      </c>
      <c r="T21">
        <v>0</v>
      </c>
      <c r="U21">
        <v>279.18</v>
      </c>
      <c r="V21">
        <v>1</v>
      </c>
      <c r="W21">
        <v>22.284199999999998</v>
      </c>
      <c r="X21">
        <v>69.190899999999999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0.69947999999999999</v>
      </c>
      <c r="AO21">
        <v>2.2535099999999999</v>
      </c>
      <c r="AP21">
        <v>5.1239999999999997</v>
      </c>
      <c r="AQ21">
        <v>15.6</v>
      </c>
      <c r="AR21">
        <v>6.6239999999999997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77.320060000000012</v>
      </c>
      <c r="BA21">
        <f t="shared" si="1"/>
        <v>1366.0841520000004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1.45</v>
      </c>
      <c r="BJ21">
        <v>0.91</v>
      </c>
      <c r="BK21">
        <v>1.73</v>
      </c>
      <c r="BL21">
        <v>1.05</v>
      </c>
      <c r="BM21">
        <v>0.08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2.03931</v>
      </c>
      <c r="BW21">
        <v>1.942655</v>
      </c>
      <c r="BX21">
        <v>0.97968699999999997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1.952566</v>
      </c>
      <c r="CR21">
        <v>0.42312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77.320060000000012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188.50083900000001</v>
      </c>
      <c r="L22">
        <v>119.41</v>
      </c>
      <c r="M22">
        <v>47.195999999999998</v>
      </c>
      <c r="N22">
        <v>120.6562</v>
      </c>
      <c r="O22">
        <v>126.477</v>
      </c>
      <c r="P22">
        <v>125.587</v>
      </c>
      <c r="Q22">
        <v>0</v>
      </c>
      <c r="R22">
        <v>11.177396999999999</v>
      </c>
      <c r="S22">
        <v>13.618366</v>
      </c>
      <c r="T22">
        <v>0</v>
      </c>
      <c r="U22">
        <v>279.18</v>
      </c>
      <c r="V22">
        <v>1</v>
      </c>
      <c r="W22">
        <v>22.284199999999998</v>
      </c>
      <c r="X22">
        <v>69.190899999999999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0.69947999999999999</v>
      </c>
      <c r="AO22">
        <v>2.0918100000000002</v>
      </c>
      <c r="AP22">
        <v>5.1239999999999997</v>
      </c>
      <c r="AQ22">
        <v>29.77</v>
      </c>
      <c r="AR22">
        <v>6.6239999999999997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77.335260000000005</v>
      </c>
      <c r="BA22">
        <f t="shared" si="1"/>
        <v>1383.0086520000004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1.45</v>
      </c>
      <c r="BJ22">
        <v>0.91</v>
      </c>
      <c r="BK22">
        <v>1.73</v>
      </c>
      <c r="BL22">
        <v>1.05</v>
      </c>
      <c r="BM22">
        <v>0.08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2.03931</v>
      </c>
      <c r="BW22">
        <v>1.942655</v>
      </c>
      <c r="BX22">
        <v>0.97968699999999997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1.952566</v>
      </c>
      <c r="CR22">
        <v>0.42312</v>
      </c>
      <c r="CS22">
        <v>2.79379</v>
      </c>
      <c r="CT22">
        <v>0</v>
      </c>
      <c r="CU22">
        <v>0</v>
      </c>
      <c r="CV22">
        <v>1.52E-2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77.335260000000005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188.33873399999999</v>
      </c>
      <c r="L23">
        <v>119.41</v>
      </c>
      <c r="M23">
        <v>47.195999999999998</v>
      </c>
      <c r="N23">
        <v>120.6562</v>
      </c>
      <c r="O23">
        <v>126.477</v>
      </c>
      <c r="P23">
        <v>125.587</v>
      </c>
      <c r="Q23">
        <v>0</v>
      </c>
      <c r="R23">
        <v>9.7819109999999991</v>
      </c>
      <c r="S23">
        <v>12.481641</v>
      </c>
      <c r="T23">
        <v>0</v>
      </c>
      <c r="U23">
        <v>279.18</v>
      </c>
      <c r="V23">
        <v>1</v>
      </c>
      <c r="W23">
        <v>22.284199999999998</v>
      </c>
      <c r="X23">
        <v>69.190899999999999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0.69947999999999999</v>
      </c>
      <c r="AO23">
        <v>2.0124300000000002</v>
      </c>
      <c r="AP23">
        <v>3.0743999999999998</v>
      </c>
      <c r="AQ23">
        <v>32.11</v>
      </c>
      <c r="AR23">
        <v>6.6239999999999997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77.453060000000008</v>
      </c>
      <c r="BA23">
        <f t="shared" si="1"/>
        <v>1417.3830560000004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1.45</v>
      </c>
      <c r="BJ23">
        <v>0.91</v>
      </c>
      <c r="BK23">
        <v>1.73</v>
      </c>
      <c r="BL23">
        <v>1.05</v>
      </c>
      <c r="BM23">
        <v>0.08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2.03931</v>
      </c>
      <c r="BW23">
        <v>1.942655</v>
      </c>
      <c r="BX23">
        <v>0.97968699999999997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1.952566</v>
      </c>
      <c r="CR23">
        <v>0.42312</v>
      </c>
      <c r="CS23">
        <v>2.79379</v>
      </c>
      <c r="CT23">
        <v>0</v>
      </c>
      <c r="CU23">
        <v>0</v>
      </c>
      <c r="CV23">
        <v>0.13300000000000001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77.453060000000008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188.33873399999999</v>
      </c>
      <c r="L24">
        <v>119.41</v>
      </c>
      <c r="M24">
        <v>47.195999999999998</v>
      </c>
      <c r="N24">
        <v>120.6562</v>
      </c>
      <c r="O24">
        <v>126.477</v>
      </c>
      <c r="P24">
        <v>125.587</v>
      </c>
      <c r="Q24">
        <v>0</v>
      </c>
      <c r="R24">
        <v>9.7819109999999991</v>
      </c>
      <c r="S24">
        <v>12.481641</v>
      </c>
      <c r="T24">
        <v>0</v>
      </c>
      <c r="U24">
        <v>279.18</v>
      </c>
      <c r="V24">
        <v>1</v>
      </c>
      <c r="W24">
        <v>29.573777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0.69947999999999999</v>
      </c>
      <c r="AO24">
        <v>1.8330900000000001</v>
      </c>
      <c r="AP24">
        <v>3.0743999999999998</v>
      </c>
      <c r="AQ24">
        <v>48.164999999999999</v>
      </c>
      <c r="AR24">
        <v>6.6239999999999997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77.586060000000018</v>
      </c>
      <c r="BA24">
        <f t="shared" si="1"/>
        <v>1493.7152930000004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1.45</v>
      </c>
      <c r="BJ24">
        <v>0.91</v>
      </c>
      <c r="BK24">
        <v>1.73</v>
      </c>
      <c r="BL24">
        <v>1.05</v>
      </c>
      <c r="BM24">
        <v>0.08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2.03931</v>
      </c>
      <c r="BW24">
        <v>1.942655</v>
      </c>
      <c r="BX24">
        <v>0.97968699999999997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1.952566</v>
      </c>
      <c r="CR24">
        <v>0.42312</v>
      </c>
      <c r="CS24">
        <v>2.79379</v>
      </c>
      <c r="CT24">
        <v>0</v>
      </c>
      <c r="CU24">
        <v>0</v>
      </c>
      <c r="CV24">
        <v>0.26600000000000001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77.586060000000018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188.33873399999999</v>
      </c>
      <c r="L25">
        <v>119.41</v>
      </c>
      <c r="M25">
        <v>47.195999999999998</v>
      </c>
      <c r="N25">
        <v>120.6562</v>
      </c>
      <c r="O25">
        <v>126.477</v>
      </c>
      <c r="P25">
        <v>125.587</v>
      </c>
      <c r="Q25">
        <v>0</v>
      </c>
      <c r="R25">
        <v>9.7819109999999991</v>
      </c>
      <c r="S25">
        <v>12.481641</v>
      </c>
      <c r="T25">
        <v>0</v>
      </c>
      <c r="U25">
        <v>279.18</v>
      </c>
      <c r="V25">
        <v>1</v>
      </c>
      <c r="W25">
        <v>34.799309999999998</v>
      </c>
      <c r="X25">
        <v>98.34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8.9166000000000007</v>
      </c>
      <c r="AE25">
        <v>31.512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0.69947999999999999</v>
      </c>
      <c r="AO25">
        <v>6.3307019999999996</v>
      </c>
      <c r="AP25">
        <v>3.0743999999999998</v>
      </c>
      <c r="AQ25">
        <v>64.22</v>
      </c>
      <c r="AR25">
        <v>6.6239999999999997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77.720960000000005</v>
      </c>
      <c r="BA25">
        <f t="shared" si="1"/>
        <v>1591.5176780000002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1.45</v>
      </c>
      <c r="BJ25">
        <v>0.91</v>
      </c>
      <c r="BK25">
        <v>1.73</v>
      </c>
      <c r="BL25">
        <v>1.05</v>
      </c>
      <c r="BM25">
        <v>0.08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2.03931</v>
      </c>
      <c r="BW25">
        <v>1.942655</v>
      </c>
      <c r="BX25">
        <v>0.97968699999999997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1.952566</v>
      </c>
      <c r="CR25">
        <v>0.42312</v>
      </c>
      <c r="CS25">
        <v>2.79379</v>
      </c>
      <c r="CT25">
        <v>0</v>
      </c>
      <c r="CU25">
        <v>0</v>
      </c>
      <c r="CV25">
        <v>0.40089999999999998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77.720960000000005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188.33873399999999</v>
      </c>
      <c r="L26">
        <v>119.41</v>
      </c>
      <c r="M26">
        <v>47.195999999999998</v>
      </c>
      <c r="N26">
        <v>120.6562</v>
      </c>
      <c r="O26">
        <v>126.477</v>
      </c>
      <c r="P26">
        <v>125.587</v>
      </c>
      <c r="Q26">
        <v>0</v>
      </c>
      <c r="R26">
        <v>9.7819109999999991</v>
      </c>
      <c r="S26">
        <v>12.481641</v>
      </c>
      <c r="T26">
        <v>0</v>
      </c>
      <c r="U26">
        <v>279.18</v>
      </c>
      <c r="V26">
        <v>1</v>
      </c>
      <c r="W26">
        <v>34.799309999999998</v>
      </c>
      <c r="X26">
        <v>98.34</v>
      </c>
      <c r="Y26">
        <v>0</v>
      </c>
      <c r="Z26">
        <v>0</v>
      </c>
      <c r="AA26">
        <v>6.7939999999999996</v>
      </c>
      <c r="AB26">
        <v>13.426</v>
      </c>
      <c r="AC26">
        <v>19.811679999999999</v>
      </c>
      <c r="AD26">
        <v>18.643799999999999</v>
      </c>
      <c r="AE26">
        <v>31.512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0.69947999999999999</v>
      </c>
      <c r="AO26">
        <v>6.1278420000000002</v>
      </c>
      <c r="AP26">
        <v>3.0743999999999998</v>
      </c>
      <c r="AQ26">
        <v>64.22</v>
      </c>
      <c r="AR26">
        <v>6.6239999999999997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78.127960000000016</v>
      </c>
      <c r="BA26">
        <f t="shared" si="1"/>
        <v>1642.0337580000005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1.48</v>
      </c>
      <c r="BJ26">
        <v>0.93</v>
      </c>
      <c r="BK26">
        <v>1.73</v>
      </c>
      <c r="BL26">
        <v>1.05</v>
      </c>
      <c r="BM26">
        <v>0.08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2.03931</v>
      </c>
      <c r="BW26">
        <v>1.942655</v>
      </c>
      <c r="BX26">
        <v>0.97968699999999997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1.952566</v>
      </c>
      <c r="CR26">
        <v>0.42312</v>
      </c>
      <c r="CS26">
        <v>2.79379</v>
      </c>
      <c r="CT26">
        <v>0</v>
      </c>
      <c r="CU26">
        <v>0.224</v>
      </c>
      <c r="CV26">
        <v>0.53390000000000004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78.127960000000016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251</v>
      </c>
      <c r="L27">
        <v>122.41</v>
      </c>
      <c r="M27">
        <v>47.195999999999998</v>
      </c>
      <c r="N27">
        <v>120.6562</v>
      </c>
      <c r="O27">
        <v>126.477</v>
      </c>
      <c r="P27">
        <v>125.587</v>
      </c>
      <c r="Q27">
        <v>0</v>
      </c>
      <c r="R27">
        <v>18.808700000000002</v>
      </c>
      <c r="S27">
        <v>21.678100000000001</v>
      </c>
      <c r="T27">
        <v>0</v>
      </c>
      <c r="U27">
        <v>279.18</v>
      </c>
      <c r="V27">
        <v>2.7688990000000002</v>
      </c>
      <c r="W27">
        <v>34.799309999999998</v>
      </c>
      <c r="X27">
        <v>98.34</v>
      </c>
      <c r="Y27">
        <v>0</v>
      </c>
      <c r="Z27">
        <v>6.5537999999999998</v>
      </c>
      <c r="AA27">
        <v>14.04936</v>
      </c>
      <c r="AB27">
        <v>26.989000000000001</v>
      </c>
      <c r="AC27">
        <v>29.747499000000001</v>
      </c>
      <c r="AD27">
        <v>27.965699999999998</v>
      </c>
      <c r="AE27">
        <v>31.512</v>
      </c>
      <c r="AF27">
        <v>18.126000000000001</v>
      </c>
      <c r="AG27">
        <v>43.261200000000002</v>
      </c>
      <c r="AH27">
        <v>119.42449999999999</v>
      </c>
      <c r="AI27">
        <v>3.9089999999999998</v>
      </c>
      <c r="AJ27">
        <v>0</v>
      </c>
      <c r="AK27">
        <v>53.778599999999997</v>
      </c>
      <c r="AL27">
        <v>2.3239999999999998</v>
      </c>
      <c r="AM27">
        <v>0</v>
      </c>
      <c r="AN27">
        <v>0.69947999999999999</v>
      </c>
      <c r="AO27">
        <v>5.8514819999999999</v>
      </c>
      <c r="AP27">
        <v>3.7149000000000001</v>
      </c>
      <c r="AQ27">
        <v>64.22</v>
      </c>
      <c r="AR27">
        <v>34.776000000000003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78.811000000000007</v>
      </c>
      <c r="BA27">
        <f t="shared" si="1"/>
        <v>1840.3731299999999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6.3</v>
      </c>
      <c r="BI27">
        <v>1.48</v>
      </c>
      <c r="BJ27">
        <v>0.93</v>
      </c>
      <c r="BK27">
        <v>1.73</v>
      </c>
      <c r="BL27">
        <v>1.05</v>
      </c>
      <c r="BM27">
        <v>0.08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2.03931</v>
      </c>
      <c r="BW27">
        <v>1.942655</v>
      </c>
      <c r="BX27">
        <v>0.97968699999999997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1.952566</v>
      </c>
      <c r="CR27">
        <v>0.42312</v>
      </c>
      <c r="CS27">
        <v>2.79379</v>
      </c>
      <c r="CT27">
        <v>0.32604</v>
      </c>
      <c r="CU27">
        <v>0.44800000000000001</v>
      </c>
      <c r="CV27">
        <v>0.66690000000000005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78.811000000000007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295</v>
      </c>
      <c r="L28">
        <v>185.41</v>
      </c>
      <c r="M28">
        <v>47.195999999999998</v>
      </c>
      <c r="N28">
        <v>120.6562</v>
      </c>
      <c r="O28">
        <v>126.477</v>
      </c>
      <c r="P28">
        <v>125.587</v>
      </c>
      <c r="Q28">
        <v>0</v>
      </c>
      <c r="R28">
        <v>18.808700000000002</v>
      </c>
      <c r="S28">
        <v>21.678100000000001</v>
      </c>
      <c r="T28">
        <v>0</v>
      </c>
      <c r="U28">
        <v>279.18</v>
      </c>
      <c r="V28">
        <v>2.7688990000000002</v>
      </c>
      <c r="W28">
        <v>34.799309999999998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2.3239999999999998</v>
      </c>
      <c r="AM28">
        <v>0</v>
      </c>
      <c r="AN28">
        <v>0.69947999999999999</v>
      </c>
      <c r="AO28">
        <v>5.6692020000000003</v>
      </c>
      <c r="AP28">
        <v>3.7149000000000001</v>
      </c>
      <c r="AQ28">
        <v>64.22</v>
      </c>
      <c r="AR28">
        <v>34.776000000000003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79.469340000000003</v>
      </c>
      <c r="BA28">
        <f t="shared" si="1"/>
        <v>2042.8728500000004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6.3</v>
      </c>
      <c r="BI28">
        <v>1.48</v>
      </c>
      <c r="BJ28">
        <v>0.93</v>
      </c>
      <c r="BK28">
        <v>1.73</v>
      </c>
      <c r="BL28">
        <v>1.05</v>
      </c>
      <c r="BM28">
        <v>0.08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2.03931</v>
      </c>
      <c r="BW28">
        <v>1.942655</v>
      </c>
      <c r="BX28">
        <v>0.97968699999999997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1.952566</v>
      </c>
      <c r="CR28">
        <v>0.42312</v>
      </c>
      <c r="CS28">
        <v>2.79379</v>
      </c>
      <c r="CT28">
        <v>0.65207999999999999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79.469340000000003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295</v>
      </c>
      <c r="L29">
        <v>185.41</v>
      </c>
      <c r="M29">
        <v>47.195999999999998</v>
      </c>
      <c r="N29">
        <v>120.6562</v>
      </c>
      <c r="O29">
        <v>126.477</v>
      </c>
      <c r="P29">
        <v>125.587</v>
      </c>
      <c r="Q29">
        <v>0</v>
      </c>
      <c r="R29">
        <v>21.1921</v>
      </c>
      <c r="S29">
        <v>26.253482000000002</v>
      </c>
      <c r="T29">
        <v>0</v>
      </c>
      <c r="U29">
        <v>279.18</v>
      </c>
      <c r="V29">
        <v>2.6660680000000001</v>
      </c>
      <c r="W29">
        <v>34.799309999999998</v>
      </c>
      <c r="X29">
        <v>98.34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11.62</v>
      </c>
      <c r="AM29">
        <v>0</v>
      </c>
      <c r="AN29">
        <v>0.69947999999999999</v>
      </c>
      <c r="AO29">
        <v>5.4310619999999998</v>
      </c>
      <c r="AP29">
        <v>3.7149000000000001</v>
      </c>
      <c r="AQ29">
        <v>64.22</v>
      </c>
      <c r="AR29">
        <v>8.8320000000000007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79.816540000000003</v>
      </c>
      <c r="BA29">
        <f t="shared" si="1"/>
        <v>2047.2392210000003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6.3</v>
      </c>
      <c r="BI29">
        <v>1.48</v>
      </c>
      <c r="BJ29">
        <v>0.93</v>
      </c>
      <c r="BK29">
        <v>1.73</v>
      </c>
      <c r="BL29">
        <v>1.05</v>
      </c>
      <c r="BM29">
        <v>0.08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2.03931</v>
      </c>
      <c r="BW29">
        <v>1.942655</v>
      </c>
      <c r="BX29">
        <v>0.97968699999999997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1.952566</v>
      </c>
      <c r="CR29">
        <v>0.42312</v>
      </c>
      <c r="CS29">
        <v>2.79379</v>
      </c>
      <c r="CT29">
        <v>0.65207999999999999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79.816540000000003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338.51639999999998</v>
      </c>
      <c r="L30">
        <v>250.41</v>
      </c>
      <c r="M30">
        <v>47.195999999999998</v>
      </c>
      <c r="N30">
        <v>120.6562</v>
      </c>
      <c r="O30">
        <v>126.477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279.18</v>
      </c>
      <c r="V30">
        <v>2.6660680000000001</v>
      </c>
      <c r="W30">
        <v>34.799309999999998</v>
      </c>
      <c r="X30">
        <v>98.34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23.24</v>
      </c>
      <c r="AM30">
        <v>0</v>
      </c>
      <c r="AN30">
        <v>0.69947999999999999</v>
      </c>
      <c r="AO30">
        <v>5.2752420000000004</v>
      </c>
      <c r="AP30">
        <v>3.7149000000000001</v>
      </c>
      <c r="AQ30">
        <v>64.22</v>
      </c>
      <c r="AR30">
        <v>8.8320000000000007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79.906140000000008</v>
      </c>
      <c r="BA30">
        <f t="shared" si="1"/>
        <v>2167.4309189999999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6.3</v>
      </c>
      <c r="BI30">
        <v>1.48</v>
      </c>
      <c r="BJ30">
        <v>0.93</v>
      </c>
      <c r="BK30">
        <v>1.73</v>
      </c>
      <c r="BL30">
        <v>1.05</v>
      </c>
      <c r="BM30">
        <v>0.08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2.03931</v>
      </c>
      <c r="BW30">
        <v>1.942655</v>
      </c>
      <c r="BX30">
        <v>0.97968699999999997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1.952566</v>
      </c>
      <c r="CR30">
        <v>0.42312</v>
      </c>
      <c r="CS30">
        <v>2.79379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79.906140000000008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342.20400000000001</v>
      </c>
      <c r="L31">
        <v>250.41</v>
      </c>
      <c r="M31">
        <v>47.195999999999998</v>
      </c>
      <c r="N31">
        <v>120.6562</v>
      </c>
      <c r="O31">
        <v>126.477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279.18</v>
      </c>
      <c r="V31">
        <v>3.7914400000000001</v>
      </c>
      <c r="W31">
        <v>34.799309999999998</v>
      </c>
      <c r="X31">
        <v>98.34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69.72</v>
      </c>
      <c r="AM31">
        <v>0</v>
      </c>
      <c r="AN31">
        <v>0.69947999999999999</v>
      </c>
      <c r="AO31">
        <v>5.1899819999999997</v>
      </c>
      <c r="AP31">
        <v>3.7149000000000001</v>
      </c>
      <c r="AQ31">
        <v>64.22</v>
      </c>
      <c r="AR31">
        <v>8.8320000000000007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79.866140000000001</v>
      </c>
      <c r="BA31">
        <f t="shared" si="1"/>
        <v>2218.5986310000003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6.3</v>
      </c>
      <c r="BI31">
        <v>1.45</v>
      </c>
      <c r="BJ31">
        <v>0.92</v>
      </c>
      <c r="BK31">
        <v>1.73</v>
      </c>
      <c r="BL31">
        <v>1.05</v>
      </c>
      <c r="BM31">
        <v>0.08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2.03931</v>
      </c>
      <c r="BW31">
        <v>1.942655</v>
      </c>
      <c r="BX31">
        <v>0.97968699999999997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1.952566</v>
      </c>
      <c r="CR31">
        <v>0.42312</v>
      </c>
      <c r="CS31">
        <v>2.79379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79.866140000000001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250.41</v>
      </c>
      <c r="M32">
        <v>47.195999999999998</v>
      </c>
      <c r="N32">
        <v>120.6562</v>
      </c>
      <c r="O32">
        <v>126.477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279.18</v>
      </c>
      <c r="V32">
        <v>3.7914400000000001</v>
      </c>
      <c r="W32">
        <v>34.799309999999998</v>
      </c>
      <c r="X32">
        <v>98.34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69.72</v>
      </c>
      <c r="AM32">
        <v>0</v>
      </c>
      <c r="AN32">
        <v>0.69947999999999999</v>
      </c>
      <c r="AO32">
        <v>5.1988019999999997</v>
      </c>
      <c r="AP32">
        <v>3.7149000000000001</v>
      </c>
      <c r="AQ32">
        <v>64.22</v>
      </c>
      <c r="AR32">
        <v>8.8320000000000007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79.866140000000001</v>
      </c>
      <c r="BA32">
        <f t="shared" si="1"/>
        <v>2218.6074510000003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6.3</v>
      </c>
      <c r="BI32">
        <v>1.45</v>
      </c>
      <c r="BJ32">
        <v>0.92</v>
      </c>
      <c r="BK32">
        <v>1.73</v>
      </c>
      <c r="BL32">
        <v>1.05</v>
      </c>
      <c r="BM32">
        <v>0.08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2.03931</v>
      </c>
      <c r="BW32">
        <v>1.942655</v>
      </c>
      <c r="BX32">
        <v>0.97968699999999997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1.952566</v>
      </c>
      <c r="CR32">
        <v>0.42312</v>
      </c>
      <c r="CS32">
        <v>2.79379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79.866140000000001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342.20400000000001</v>
      </c>
      <c r="L33">
        <v>250.41</v>
      </c>
      <c r="M33">
        <v>47.195999999999998</v>
      </c>
      <c r="N33">
        <v>120.6562</v>
      </c>
      <c r="O33">
        <v>126.477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279.18</v>
      </c>
      <c r="V33">
        <v>3.8376769999999998</v>
      </c>
      <c r="W33">
        <v>34.799309999999998</v>
      </c>
      <c r="X33">
        <v>98.34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43.261200000000002</v>
      </c>
      <c r="AH33">
        <v>143.30940000000001</v>
      </c>
      <c r="AI33">
        <v>16.939</v>
      </c>
      <c r="AJ33">
        <v>0</v>
      </c>
      <c r="AK33">
        <v>53.778599999999997</v>
      </c>
      <c r="AL33">
        <v>69.72</v>
      </c>
      <c r="AM33">
        <v>0</v>
      </c>
      <c r="AN33">
        <v>0.69947999999999999</v>
      </c>
      <c r="AO33">
        <v>5.1870419999999999</v>
      </c>
      <c r="AP33">
        <v>3.0743999999999998</v>
      </c>
      <c r="AQ33">
        <v>64.22</v>
      </c>
      <c r="AR33">
        <v>8.8320000000000007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79.866140000000001</v>
      </c>
      <c r="BA33">
        <f t="shared" si="1"/>
        <v>2218.0014280000005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6.3</v>
      </c>
      <c r="BI33">
        <v>1.45</v>
      </c>
      <c r="BJ33">
        <v>0.92</v>
      </c>
      <c r="BK33">
        <v>1.73</v>
      </c>
      <c r="BL33">
        <v>1.05</v>
      </c>
      <c r="BM33">
        <v>0.08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2.03931</v>
      </c>
      <c r="BW33">
        <v>1.942655</v>
      </c>
      <c r="BX33">
        <v>0.97968699999999997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1.952566</v>
      </c>
      <c r="CR33">
        <v>0.42312</v>
      </c>
      <c r="CS33">
        <v>2.79379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79.866140000000001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342.20400000000001</v>
      </c>
      <c r="L34">
        <v>250.41</v>
      </c>
      <c r="M34">
        <v>47.195999999999998</v>
      </c>
      <c r="N34">
        <v>120.6562</v>
      </c>
      <c r="O34">
        <v>126.477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279.18</v>
      </c>
      <c r="V34">
        <v>3.8376769999999998</v>
      </c>
      <c r="W34">
        <v>34.799309999999998</v>
      </c>
      <c r="X34">
        <v>98.34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31.512</v>
      </c>
      <c r="AF34">
        <v>9.2644000000000002</v>
      </c>
      <c r="AG34">
        <v>43.261200000000002</v>
      </c>
      <c r="AH34">
        <v>143.30940000000001</v>
      </c>
      <c r="AI34">
        <v>3.9089999999999998</v>
      </c>
      <c r="AJ34">
        <v>0</v>
      </c>
      <c r="AK34">
        <v>53.778599999999997</v>
      </c>
      <c r="AL34">
        <v>69.72</v>
      </c>
      <c r="AM34">
        <v>0</v>
      </c>
      <c r="AN34">
        <v>0.69947999999999999</v>
      </c>
      <c r="AO34">
        <v>5.1870419999999999</v>
      </c>
      <c r="AP34">
        <v>3.0743999999999998</v>
      </c>
      <c r="AQ34">
        <v>64.22</v>
      </c>
      <c r="AR34">
        <v>34.776000000000003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79.54010000000001</v>
      </c>
      <c r="BA34">
        <f t="shared" si="1"/>
        <v>2177.1333690000001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6.3</v>
      </c>
      <c r="BI34">
        <v>1.45</v>
      </c>
      <c r="BJ34">
        <v>0.92</v>
      </c>
      <c r="BK34">
        <v>1.73</v>
      </c>
      <c r="BL34">
        <v>1.05</v>
      </c>
      <c r="BM34">
        <v>0.08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2.03931</v>
      </c>
      <c r="BW34">
        <v>1.942655</v>
      </c>
      <c r="BX34">
        <v>0.97968699999999997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1.952566</v>
      </c>
      <c r="CR34">
        <v>0.42312</v>
      </c>
      <c r="CS34">
        <v>2.79379</v>
      </c>
      <c r="CT34">
        <v>0.32604</v>
      </c>
      <c r="CU34">
        <v>1.1088</v>
      </c>
      <c r="CV34">
        <v>0.7752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79.54010000000001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342.20400000000001</v>
      </c>
      <c r="L35">
        <v>250.41</v>
      </c>
      <c r="M35">
        <v>47.195999999999998</v>
      </c>
      <c r="N35">
        <v>120.6562</v>
      </c>
      <c r="O35">
        <v>126.477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279.18</v>
      </c>
      <c r="V35">
        <v>2.8670010000000001</v>
      </c>
      <c r="W35">
        <v>34.799309999999998</v>
      </c>
      <c r="X35">
        <v>98.34</v>
      </c>
      <c r="Y35">
        <v>0</v>
      </c>
      <c r="Z35">
        <v>0</v>
      </c>
      <c r="AA35">
        <v>28.09872</v>
      </c>
      <c r="AB35">
        <v>27.071200000000001</v>
      </c>
      <c r="AC35">
        <v>9.9058399999999995</v>
      </c>
      <c r="AD35">
        <v>27.965699999999998</v>
      </c>
      <c r="AE35">
        <v>31.512</v>
      </c>
      <c r="AF35">
        <v>9.0630000000000006</v>
      </c>
      <c r="AG35">
        <v>43.261200000000002</v>
      </c>
      <c r="AH35">
        <v>143.30940000000001</v>
      </c>
      <c r="AI35">
        <v>3.2574999999999998</v>
      </c>
      <c r="AJ35">
        <v>0</v>
      </c>
      <c r="AK35">
        <v>53.778599999999997</v>
      </c>
      <c r="AL35">
        <v>23.24</v>
      </c>
      <c r="AM35">
        <v>0</v>
      </c>
      <c r="AN35">
        <v>0.69947999999999999</v>
      </c>
      <c r="AO35">
        <v>5.2282019999999996</v>
      </c>
      <c r="AP35">
        <v>3.0743999999999998</v>
      </c>
      <c r="AQ35">
        <v>64.22</v>
      </c>
      <c r="AR35">
        <v>34.776000000000003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78.777259999999998</v>
      </c>
      <c r="BA35">
        <f t="shared" si="1"/>
        <v>2088.2805130000002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6.3</v>
      </c>
      <c r="BI35">
        <v>1.45</v>
      </c>
      <c r="BJ35">
        <v>0.92</v>
      </c>
      <c r="BK35">
        <v>1.73</v>
      </c>
      <c r="BL35">
        <v>1.05</v>
      </c>
      <c r="BM35">
        <v>0.08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2.03931</v>
      </c>
      <c r="BW35">
        <v>1.942655</v>
      </c>
      <c r="BX35">
        <v>0.97968699999999997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1.952566</v>
      </c>
      <c r="CR35">
        <v>0.42312</v>
      </c>
      <c r="CS35">
        <v>2.79379</v>
      </c>
      <c r="CT35">
        <v>0</v>
      </c>
      <c r="CU35">
        <v>0.67200000000000004</v>
      </c>
      <c r="CV35">
        <v>0.7752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78.777259999999998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342.20400000000001</v>
      </c>
      <c r="L36">
        <v>250.41</v>
      </c>
      <c r="M36">
        <v>47.195999999999998</v>
      </c>
      <c r="N36">
        <v>120.6562</v>
      </c>
      <c r="O36">
        <v>126.477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279.18</v>
      </c>
      <c r="V36">
        <v>2.8670010000000001</v>
      </c>
      <c r="W36">
        <v>34.799309999999998</v>
      </c>
      <c r="X36">
        <v>98.34</v>
      </c>
      <c r="Y36">
        <v>0</v>
      </c>
      <c r="Z36">
        <v>0</v>
      </c>
      <c r="AA36">
        <v>14.04936</v>
      </c>
      <c r="AB36">
        <v>27.071200000000001</v>
      </c>
      <c r="AC36">
        <v>0</v>
      </c>
      <c r="AD36">
        <v>18.643799999999999</v>
      </c>
      <c r="AE36">
        <v>31.512</v>
      </c>
      <c r="AF36">
        <v>9.0630000000000006</v>
      </c>
      <c r="AG36">
        <v>43.261200000000002</v>
      </c>
      <c r="AH36">
        <v>119.42449999999999</v>
      </c>
      <c r="AI36">
        <v>3.2574999999999998</v>
      </c>
      <c r="AJ36">
        <v>0</v>
      </c>
      <c r="AK36">
        <v>53.778599999999997</v>
      </c>
      <c r="AL36">
        <v>11.62</v>
      </c>
      <c r="AM36">
        <v>0</v>
      </c>
      <c r="AN36">
        <v>0.69947999999999999</v>
      </c>
      <c r="AO36">
        <v>5.298762</v>
      </c>
      <c r="AP36">
        <v>3.0743999999999998</v>
      </c>
      <c r="AQ36">
        <v>64.22</v>
      </c>
      <c r="AR36">
        <v>8.8320000000000007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78.444959999999995</v>
      </c>
      <c r="BA36">
        <f t="shared" si="1"/>
        <v>1993.2927730000004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6.3</v>
      </c>
      <c r="BI36">
        <v>1.45</v>
      </c>
      <c r="BJ36">
        <v>0.92</v>
      </c>
      <c r="BK36">
        <v>1.73</v>
      </c>
      <c r="BL36">
        <v>1.05</v>
      </c>
      <c r="BM36">
        <v>0.08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2.03931</v>
      </c>
      <c r="BW36">
        <v>1.942655</v>
      </c>
      <c r="BX36">
        <v>0.97968699999999997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1.952566</v>
      </c>
      <c r="CR36">
        <v>0.42312</v>
      </c>
      <c r="CS36">
        <v>2.79379</v>
      </c>
      <c r="CT36">
        <v>0</v>
      </c>
      <c r="CU36">
        <v>0.44800000000000001</v>
      </c>
      <c r="CV36">
        <v>0.66690000000000005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78.444959999999995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342.20400000000001</v>
      </c>
      <c r="L37">
        <v>250.41</v>
      </c>
      <c r="M37">
        <v>47.195999999999998</v>
      </c>
      <c r="N37">
        <v>120.6562</v>
      </c>
      <c r="O37">
        <v>126.477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279.18</v>
      </c>
      <c r="V37">
        <v>2.8670010000000001</v>
      </c>
      <c r="W37">
        <v>34.799309999999998</v>
      </c>
      <c r="X37">
        <v>98.34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9.3218999999999994</v>
      </c>
      <c r="AE37">
        <v>31.512</v>
      </c>
      <c r="AF37">
        <v>9.0630000000000006</v>
      </c>
      <c r="AG37">
        <v>43.261200000000002</v>
      </c>
      <c r="AH37">
        <v>95.539599999999993</v>
      </c>
      <c r="AI37">
        <v>3.2574999999999998</v>
      </c>
      <c r="AJ37">
        <v>0</v>
      </c>
      <c r="AK37">
        <v>53.778599999999997</v>
      </c>
      <c r="AL37">
        <v>2.3239999999999998</v>
      </c>
      <c r="AM37">
        <v>0</v>
      </c>
      <c r="AN37">
        <v>0.69947999999999999</v>
      </c>
      <c r="AO37">
        <v>5.6780220000000003</v>
      </c>
      <c r="AP37">
        <v>3.0743999999999998</v>
      </c>
      <c r="AQ37">
        <v>64.22</v>
      </c>
      <c r="AR37">
        <v>8.8320000000000007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78.08796000000001</v>
      </c>
      <c r="BA37">
        <f t="shared" si="1"/>
        <v>1936.7628730000006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6.3</v>
      </c>
      <c r="BI37">
        <v>1.45</v>
      </c>
      <c r="BJ37">
        <v>0.92</v>
      </c>
      <c r="BK37">
        <v>1.73</v>
      </c>
      <c r="BL37">
        <v>1.05</v>
      </c>
      <c r="BM37">
        <v>0.08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2.03931</v>
      </c>
      <c r="BW37">
        <v>1.942655</v>
      </c>
      <c r="BX37">
        <v>0.97968699999999997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1.952566</v>
      </c>
      <c r="CR37">
        <v>0.42312</v>
      </c>
      <c r="CS37">
        <v>2.79379</v>
      </c>
      <c r="CT37">
        <v>0</v>
      </c>
      <c r="CU37">
        <v>0.224</v>
      </c>
      <c r="CV37">
        <v>0.53390000000000004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78.08796000000001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342.20400000000001</v>
      </c>
      <c r="L38">
        <v>250.41</v>
      </c>
      <c r="M38">
        <v>47.195999999999998</v>
      </c>
      <c r="N38">
        <v>120.6562</v>
      </c>
      <c r="O38">
        <v>126.477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279.18</v>
      </c>
      <c r="V38">
        <v>2.8670010000000001</v>
      </c>
      <c r="W38">
        <v>34.799309999999998</v>
      </c>
      <c r="X38">
        <v>98.34</v>
      </c>
      <c r="Y38">
        <v>0</v>
      </c>
      <c r="Z38">
        <v>0</v>
      </c>
      <c r="AA38">
        <v>0</v>
      </c>
      <c r="AB38">
        <v>27.071200000000001</v>
      </c>
      <c r="AC38">
        <v>0</v>
      </c>
      <c r="AD38">
        <v>9.3218999999999994</v>
      </c>
      <c r="AE38">
        <v>31.512</v>
      </c>
      <c r="AF38">
        <v>9.0630000000000006</v>
      </c>
      <c r="AG38">
        <v>43.261200000000002</v>
      </c>
      <c r="AH38">
        <v>71.654700000000005</v>
      </c>
      <c r="AI38">
        <v>3.2574999999999998</v>
      </c>
      <c r="AJ38">
        <v>0</v>
      </c>
      <c r="AK38">
        <v>53.778599999999997</v>
      </c>
      <c r="AL38">
        <v>2.3239999999999998</v>
      </c>
      <c r="AM38">
        <v>0</v>
      </c>
      <c r="AN38">
        <v>0.69947999999999999</v>
      </c>
      <c r="AO38">
        <v>5.7162420000000003</v>
      </c>
      <c r="AP38">
        <v>3.0743999999999998</v>
      </c>
      <c r="AQ38">
        <v>64.22</v>
      </c>
      <c r="AR38">
        <v>8.8320000000000007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77.730959999999996</v>
      </c>
      <c r="BA38">
        <f t="shared" si="1"/>
        <v>1912.5591930000005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6.3</v>
      </c>
      <c r="BI38">
        <v>1.45</v>
      </c>
      <c r="BJ38">
        <v>0.92</v>
      </c>
      <c r="BK38">
        <v>1.73</v>
      </c>
      <c r="BL38">
        <v>1.05</v>
      </c>
      <c r="BM38">
        <v>0.08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2.03931</v>
      </c>
      <c r="BW38">
        <v>1.942655</v>
      </c>
      <c r="BX38">
        <v>0.97968699999999997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1.952566</v>
      </c>
      <c r="CR38">
        <v>0.42312</v>
      </c>
      <c r="CS38">
        <v>2.79379</v>
      </c>
      <c r="CT38">
        <v>0</v>
      </c>
      <c r="CU38">
        <v>0</v>
      </c>
      <c r="CV38">
        <v>0.40089999999999998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77.730959999999996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342.20400000000001</v>
      </c>
      <c r="L39">
        <v>250.41</v>
      </c>
      <c r="M39">
        <v>47.195999999999998</v>
      </c>
      <c r="N39">
        <v>120.6562</v>
      </c>
      <c r="O39">
        <v>126.477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279.18</v>
      </c>
      <c r="V39">
        <v>3.6579839999999999</v>
      </c>
      <c r="W39">
        <v>34.799309999999998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0</v>
      </c>
      <c r="AE39">
        <v>31.512</v>
      </c>
      <c r="AF39">
        <v>0</v>
      </c>
      <c r="AG39">
        <v>43.261200000000002</v>
      </c>
      <c r="AH39">
        <v>47.769799999999996</v>
      </c>
      <c r="AI39">
        <v>3.2574999999999998</v>
      </c>
      <c r="AJ39">
        <v>0</v>
      </c>
      <c r="AK39">
        <v>53.778599999999997</v>
      </c>
      <c r="AL39">
        <v>2.3239999999999998</v>
      </c>
      <c r="AM39">
        <v>0</v>
      </c>
      <c r="AN39">
        <v>0.69947999999999999</v>
      </c>
      <c r="AO39">
        <v>5.8103220000000002</v>
      </c>
      <c r="AP39">
        <v>3.0743999999999998</v>
      </c>
      <c r="AQ39">
        <v>48.1</v>
      </c>
      <c r="AR39">
        <v>8.8320000000000007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77.563690000000008</v>
      </c>
      <c r="BA39">
        <f t="shared" si="1"/>
        <v>1841.241986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6.3</v>
      </c>
      <c r="BI39">
        <v>1.45</v>
      </c>
      <c r="BJ39">
        <v>0.92</v>
      </c>
      <c r="BK39">
        <v>1.73</v>
      </c>
      <c r="BL39">
        <v>1.05</v>
      </c>
      <c r="BM39">
        <v>0.08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2.0069400000000002</v>
      </c>
      <c r="BW39">
        <v>1.942655</v>
      </c>
      <c r="BX39">
        <v>0.97968699999999997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1.952566</v>
      </c>
      <c r="CR39">
        <v>0.42312</v>
      </c>
      <c r="CS39">
        <v>2.79379</v>
      </c>
      <c r="CT39">
        <v>0</v>
      </c>
      <c r="CU39">
        <v>0</v>
      </c>
      <c r="CV39">
        <v>0.26600000000000001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77.563690000000008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342.20400000000001</v>
      </c>
      <c r="L40">
        <v>250.41</v>
      </c>
      <c r="M40">
        <v>47.195999999999998</v>
      </c>
      <c r="N40">
        <v>120.6562</v>
      </c>
      <c r="O40">
        <v>126.477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279.18</v>
      </c>
      <c r="V40">
        <v>3.6579839999999999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0</v>
      </c>
      <c r="AE40">
        <v>31.512</v>
      </c>
      <c r="AF40">
        <v>0</v>
      </c>
      <c r="AG40">
        <v>43.261200000000002</v>
      </c>
      <c r="AH40">
        <v>23.884899999999998</v>
      </c>
      <c r="AI40">
        <v>3.2574999999999998</v>
      </c>
      <c r="AJ40">
        <v>0</v>
      </c>
      <c r="AK40">
        <v>53.778599999999997</v>
      </c>
      <c r="AL40">
        <v>2.3239999999999998</v>
      </c>
      <c r="AM40">
        <v>0</v>
      </c>
      <c r="AN40">
        <v>0.69947999999999999</v>
      </c>
      <c r="AO40">
        <v>5.8250219999999997</v>
      </c>
      <c r="AP40">
        <v>3.0743999999999998</v>
      </c>
      <c r="AQ40">
        <v>28.73</v>
      </c>
      <c r="AR40">
        <v>8.8320000000000007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77.430689999999998</v>
      </c>
      <c r="BA40">
        <f t="shared" si="1"/>
        <v>1797.868786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6.3</v>
      </c>
      <c r="BI40">
        <v>1.45</v>
      </c>
      <c r="BJ40">
        <v>0.92</v>
      </c>
      <c r="BK40">
        <v>1.73</v>
      </c>
      <c r="BL40">
        <v>1.05</v>
      </c>
      <c r="BM40">
        <v>0.08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2.0069400000000002</v>
      </c>
      <c r="BW40">
        <v>1.942655</v>
      </c>
      <c r="BX40">
        <v>0.97968699999999997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1.952566</v>
      </c>
      <c r="CR40">
        <v>0.42312</v>
      </c>
      <c r="CS40">
        <v>2.79379</v>
      </c>
      <c r="CT40">
        <v>0</v>
      </c>
      <c r="CU40">
        <v>0</v>
      </c>
      <c r="CV40">
        <v>0.13300000000000001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77.430689999999998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342.20400000000001</v>
      </c>
      <c r="L41">
        <v>250.41</v>
      </c>
      <c r="M41">
        <v>47.195999999999998</v>
      </c>
      <c r="N41">
        <v>120.6562</v>
      </c>
      <c r="O41">
        <v>126.477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279.18</v>
      </c>
      <c r="V41">
        <v>2.6353610000000001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31.512</v>
      </c>
      <c r="AF41">
        <v>0</v>
      </c>
      <c r="AG41">
        <v>43.261200000000002</v>
      </c>
      <c r="AH41">
        <v>2.9009999999999998</v>
      </c>
      <c r="AI41">
        <v>3.2574999999999998</v>
      </c>
      <c r="AJ41">
        <v>0</v>
      </c>
      <c r="AK41">
        <v>53.778599999999997</v>
      </c>
      <c r="AL41">
        <v>2.3239999999999998</v>
      </c>
      <c r="AM41">
        <v>0</v>
      </c>
      <c r="AN41">
        <v>0.69947999999999999</v>
      </c>
      <c r="AO41">
        <v>5.8367820000000004</v>
      </c>
      <c r="AP41">
        <v>3.0743999999999998</v>
      </c>
      <c r="AQ41">
        <v>13</v>
      </c>
      <c r="AR41">
        <v>34.776000000000003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77.272890000000004</v>
      </c>
      <c r="BA41">
        <f t="shared" si="1"/>
        <v>1778.4231030000003</v>
      </c>
      <c r="BB41">
        <v>38</v>
      </c>
      <c r="BD41">
        <v>5.29</v>
      </c>
      <c r="BE41">
        <v>1.92</v>
      </c>
      <c r="BF41">
        <v>2.21</v>
      </c>
      <c r="BG41">
        <v>1.79</v>
      </c>
      <c r="BH41">
        <v>6.3</v>
      </c>
      <c r="BI41">
        <v>1.45</v>
      </c>
      <c r="BJ41">
        <v>0.92</v>
      </c>
      <c r="BK41">
        <v>1.73</v>
      </c>
      <c r="BL41">
        <v>1.05</v>
      </c>
      <c r="BM41">
        <v>0.08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2.0069400000000002</v>
      </c>
      <c r="BW41">
        <v>1.942655</v>
      </c>
      <c r="BX41">
        <v>0.97968699999999997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1.952566</v>
      </c>
      <c r="CR41">
        <v>0.42312</v>
      </c>
      <c r="CS41">
        <v>2.79379</v>
      </c>
      <c r="CT41">
        <v>0</v>
      </c>
      <c r="CU41">
        <v>0</v>
      </c>
      <c r="CV41">
        <v>1.52E-2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77.272890000000004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342.20400000000001</v>
      </c>
      <c r="L42">
        <v>250.41</v>
      </c>
      <c r="M42">
        <v>47.195999999999998</v>
      </c>
      <c r="N42">
        <v>120.6562</v>
      </c>
      <c r="O42">
        <v>126.477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279.18</v>
      </c>
      <c r="V42">
        <v>2.6353610000000001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31.512</v>
      </c>
      <c r="AF42">
        <v>0</v>
      </c>
      <c r="AG42">
        <v>43.261200000000002</v>
      </c>
      <c r="AH42">
        <v>0</v>
      </c>
      <c r="AI42">
        <v>3.2574999999999998</v>
      </c>
      <c r="AJ42">
        <v>0</v>
      </c>
      <c r="AK42">
        <v>53.778599999999997</v>
      </c>
      <c r="AL42">
        <v>2.3239999999999998</v>
      </c>
      <c r="AM42">
        <v>0</v>
      </c>
      <c r="AN42">
        <v>0.69947999999999999</v>
      </c>
      <c r="AO42">
        <v>5.8338419999999998</v>
      </c>
      <c r="AP42">
        <v>3.0743999999999998</v>
      </c>
      <c r="AQ42">
        <v>0</v>
      </c>
      <c r="AR42">
        <v>34.776000000000003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77.297690000000003</v>
      </c>
      <c r="BA42">
        <f t="shared" si="1"/>
        <v>1762.5439630000003</v>
      </c>
      <c r="BB42">
        <v>39</v>
      </c>
      <c r="BD42">
        <v>5.29</v>
      </c>
      <c r="BE42">
        <v>1.92</v>
      </c>
      <c r="BF42">
        <v>2.21</v>
      </c>
      <c r="BG42">
        <v>1.79</v>
      </c>
      <c r="BH42">
        <v>6.3</v>
      </c>
      <c r="BI42">
        <v>1.48</v>
      </c>
      <c r="BJ42">
        <v>0.93</v>
      </c>
      <c r="BK42">
        <v>1.73</v>
      </c>
      <c r="BL42">
        <v>1.05</v>
      </c>
      <c r="BM42">
        <v>0.08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2.0069400000000002</v>
      </c>
      <c r="BW42">
        <v>1.942655</v>
      </c>
      <c r="BX42">
        <v>0.97968699999999997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1.952566</v>
      </c>
      <c r="CR42">
        <v>0.42312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77.297690000000003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337.51639999999998</v>
      </c>
      <c r="L43">
        <v>250.41</v>
      </c>
      <c r="M43">
        <v>47.195999999999998</v>
      </c>
      <c r="N43">
        <v>120.6562</v>
      </c>
      <c r="O43">
        <v>126.477</v>
      </c>
      <c r="P43">
        <v>137.2527</v>
      </c>
      <c r="Q43">
        <v>0</v>
      </c>
      <c r="R43">
        <v>21.1921</v>
      </c>
      <c r="S43">
        <v>26.375</v>
      </c>
      <c r="T43">
        <v>0</v>
      </c>
      <c r="U43">
        <v>279.18</v>
      </c>
      <c r="V43">
        <v>2.5680610000000001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31.512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53.778599999999997</v>
      </c>
      <c r="AL43">
        <v>2.3239999999999998</v>
      </c>
      <c r="AM43">
        <v>0</v>
      </c>
      <c r="AN43">
        <v>0.71891000000000005</v>
      </c>
      <c r="AO43">
        <v>5.7868019999999998</v>
      </c>
      <c r="AP43">
        <v>3.0743999999999998</v>
      </c>
      <c r="AQ43">
        <v>0</v>
      </c>
      <c r="AR43">
        <v>8.8320000000000007</v>
      </c>
      <c r="AS43">
        <v>10.7616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77.307690000000008</v>
      </c>
      <c r="BA43">
        <f t="shared" si="1"/>
        <v>1733.6575730000004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6.3</v>
      </c>
      <c r="BI43">
        <v>1.45</v>
      </c>
      <c r="BJ43">
        <v>0.93</v>
      </c>
      <c r="BK43">
        <v>1.73</v>
      </c>
      <c r="BL43">
        <v>1.05</v>
      </c>
      <c r="BM43">
        <v>0.08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2.0069400000000002</v>
      </c>
      <c r="BW43">
        <v>1.942655</v>
      </c>
      <c r="BX43">
        <v>0.97968699999999997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1.952566</v>
      </c>
      <c r="CR43">
        <v>0.42312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77.307690000000008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337.51639999999998</v>
      </c>
      <c r="L44">
        <v>250.41</v>
      </c>
      <c r="M44">
        <v>47.195999999999998</v>
      </c>
      <c r="N44">
        <v>120.6562</v>
      </c>
      <c r="O44">
        <v>126.477</v>
      </c>
      <c r="P44">
        <v>137.2527</v>
      </c>
      <c r="Q44">
        <v>0</v>
      </c>
      <c r="R44">
        <v>21.1921</v>
      </c>
      <c r="S44">
        <v>26.375</v>
      </c>
      <c r="T44">
        <v>0</v>
      </c>
      <c r="U44">
        <v>279.18</v>
      </c>
      <c r="V44">
        <v>2.5680610000000001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31.512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53.778599999999997</v>
      </c>
      <c r="AL44">
        <v>2.3239999999999998</v>
      </c>
      <c r="AM44">
        <v>0</v>
      </c>
      <c r="AN44">
        <v>0.71891000000000005</v>
      </c>
      <c r="AO44">
        <v>5.8015020000000002</v>
      </c>
      <c r="AP44">
        <v>3.0743999999999998</v>
      </c>
      <c r="AQ44">
        <v>0</v>
      </c>
      <c r="AR44">
        <v>8.8320000000000007</v>
      </c>
      <c r="AS44">
        <v>10.7616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77.36769000000001</v>
      </c>
      <c r="BA44">
        <f t="shared" si="1"/>
        <v>1733.7322730000003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6.3</v>
      </c>
      <c r="BI44">
        <v>1.49</v>
      </c>
      <c r="BJ44">
        <v>0.95</v>
      </c>
      <c r="BK44">
        <v>1.73</v>
      </c>
      <c r="BL44">
        <v>1.05</v>
      </c>
      <c r="BM44">
        <v>0.08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2.0069400000000002</v>
      </c>
      <c r="BW44">
        <v>1.942655</v>
      </c>
      <c r="BX44">
        <v>0.97968699999999997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1.952566</v>
      </c>
      <c r="CR44">
        <v>0.42312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77.36769000000001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337.51639999999998</v>
      </c>
      <c r="L45">
        <v>250.41</v>
      </c>
      <c r="M45">
        <v>47.195999999999998</v>
      </c>
      <c r="N45">
        <v>120.6562</v>
      </c>
      <c r="O45">
        <v>126.477</v>
      </c>
      <c r="P45">
        <v>137.2527</v>
      </c>
      <c r="Q45">
        <v>0</v>
      </c>
      <c r="R45">
        <v>21.1921</v>
      </c>
      <c r="S45">
        <v>26.375</v>
      </c>
      <c r="T45">
        <v>0</v>
      </c>
      <c r="U45">
        <v>282.375</v>
      </c>
      <c r="V45">
        <v>2.50468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14.443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2.3239999999999998</v>
      </c>
      <c r="AM45">
        <v>0</v>
      </c>
      <c r="AN45">
        <v>0.71891000000000005</v>
      </c>
      <c r="AO45">
        <v>4.1159999999999997</v>
      </c>
      <c r="AP45">
        <v>3.0743999999999998</v>
      </c>
      <c r="AQ45">
        <v>0</v>
      </c>
      <c r="AR45">
        <v>8.8320000000000007</v>
      </c>
      <c r="AS45">
        <v>10.7616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77.36769000000001</v>
      </c>
      <c r="BA45">
        <f t="shared" si="1"/>
        <v>1718.1093900000003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6.3</v>
      </c>
      <c r="BI45">
        <v>1.49</v>
      </c>
      <c r="BJ45">
        <v>0.95</v>
      </c>
      <c r="BK45">
        <v>1.73</v>
      </c>
      <c r="BL45">
        <v>1.05</v>
      </c>
      <c r="BM45">
        <v>0.08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0.97968699999999997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1.952566</v>
      </c>
      <c r="CR45">
        <v>0.42312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77.36769000000001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337.51639999999998</v>
      </c>
      <c r="L46">
        <v>250.41</v>
      </c>
      <c r="M46">
        <v>47.195999999999998</v>
      </c>
      <c r="N46">
        <v>120.6562</v>
      </c>
      <c r="O46">
        <v>126.477</v>
      </c>
      <c r="P46">
        <v>137.2527</v>
      </c>
      <c r="Q46">
        <v>0</v>
      </c>
      <c r="R46">
        <v>21.1921</v>
      </c>
      <c r="S46">
        <v>26.375</v>
      </c>
      <c r="T46">
        <v>0</v>
      </c>
      <c r="U46">
        <v>282.375</v>
      </c>
      <c r="V46">
        <v>2.50468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14.443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0.71891000000000005</v>
      </c>
      <c r="AO46">
        <v>4.2042000000000002</v>
      </c>
      <c r="AP46">
        <v>3.0743999999999998</v>
      </c>
      <c r="AQ46">
        <v>0</v>
      </c>
      <c r="AR46">
        <v>8.8320000000000007</v>
      </c>
      <c r="AS46">
        <v>10.7616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77.36769000000001</v>
      </c>
      <c r="BA46">
        <f t="shared" si="1"/>
        <v>1718.1975900000002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6.3</v>
      </c>
      <c r="BI46">
        <v>1.49</v>
      </c>
      <c r="BJ46">
        <v>0.95</v>
      </c>
      <c r="BK46">
        <v>1.73</v>
      </c>
      <c r="BL46">
        <v>1.05</v>
      </c>
      <c r="BM46">
        <v>0.08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0.97968699999999997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1.952566</v>
      </c>
      <c r="CR46">
        <v>0.42312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77.36769000000001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337.51639999999998</v>
      </c>
      <c r="L47">
        <v>250.41</v>
      </c>
      <c r="M47">
        <v>47.195999999999998</v>
      </c>
      <c r="N47">
        <v>120.6562</v>
      </c>
      <c r="O47">
        <v>126.477</v>
      </c>
      <c r="P47">
        <v>137.2527</v>
      </c>
      <c r="Q47">
        <v>0</v>
      </c>
      <c r="R47">
        <v>21.1921</v>
      </c>
      <c r="S47">
        <v>26.375</v>
      </c>
      <c r="T47">
        <v>0</v>
      </c>
      <c r="U47">
        <v>282.375</v>
      </c>
      <c r="V47">
        <v>2.50468</v>
      </c>
      <c r="W47">
        <v>34.799309999999998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0.71891000000000005</v>
      </c>
      <c r="AO47">
        <v>4.2638819999999997</v>
      </c>
      <c r="AP47">
        <v>3.0743999999999998</v>
      </c>
      <c r="AQ47">
        <v>0</v>
      </c>
      <c r="AR47">
        <v>34.776000000000003</v>
      </c>
      <c r="AS47">
        <v>10.7616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77.36769000000001</v>
      </c>
      <c r="BA47">
        <f t="shared" si="1"/>
        <v>1729.7582720000003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6.3</v>
      </c>
      <c r="BI47">
        <v>1.49</v>
      </c>
      <c r="BJ47">
        <v>0.95</v>
      </c>
      <c r="BK47">
        <v>1.73</v>
      </c>
      <c r="BL47">
        <v>1.05</v>
      </c>
      <c r="BM47">
        <v>0.08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2.0069400000000002</v>
      </c>
      <c r="BW47">
        <v>1.942655</v>
      </c>
      <c r="BX47">
        <v>0.97968699999999997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1.952566</v>
      </c>
      <c r="CR47">
        <v>0.42312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77.36769000000001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337.51639999999998</v>
      </c>
      <c r="L48">
        <v>205.41</v>
      </c>
      <c r="M48">
        <v>47.195999999999998</v>
      </c>
      <c r="N48">
        <v>120.6562</v>
      </c>
      <c r="O48">
        <v>126.477</v>
      </c>
      <c r="P48">
        <v>137.2527</v>
      </c>
      <c r="Q48">
        <v>0</v>
      </c>
      <c r="R48">
        <v>21.1921</v>
      </c>
      <c r="S48">
        <v>26.375</v>
      </c>
      <c r="T48">
        <v>0</v>
      </c>
      <c r="U48">
        <v>282.375</v>
      </c>
      <c r="V48">
        <v>2.50468</v>
      </c>
      <c r="W48">
        <v>34.799309999999998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0.71891000000000005</v>
      </c>
      <c r="AO48">
        <v>4.2903419999999999</v>
      </c>
      <c r="AP48">
        <v>3.0743999999999998</v>
      </c>
      <c r="AQ48">
        <v>0</v>
      </c>
      <c r="AR48">
        <v>34.776000000000003</v>
      </c>
      <c r="AS48">
        <v>16.680479999999999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77.36769000000001</v>
      </c>
      <c r="BA48">
        <f t="shared" si="1"/>
        <v>1690.7036120000002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6.3</v>
      </c>
      <c r="BI48">
        <v>1.49</v>
      </c>
      <c r="BJ48">
        <v>0.95</v>
      </c>
      <c r="BK48">
        <v>1.73</v>
      </c>
      <c r="BL48">
        <v>1.05</v>
      </c>
      <c r="BM48">
        <v>0.08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2.0069400000000002</v>
      </c>
      <c r="BW48">
        <v>1.942655</v>
      </c>
      <c r="BX48">
        <v>0.97968699999999997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1.952566</v>
      </c>
      <c r="CR48">
        <v>0.42312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77.36769000000001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337.51639999999998</v>
      </c>
      <c r="L49">
        <v>205.41</v>
      </c>
      <c r="M49">
        <v>47.195999999999998</v>
      </c>
      <c r="N49">
        <v>120.6562</v>
      </c>
      <c r="O49">
        <v>126.477</v>
      </c>
      <c r="P49">
        <v>137.2527</v>
      </c>
      <c r="Q49">
        <v>0</v>
      </c>
      <c r="R49">
        <v>21.1921</v>
      </c>
      <c r="S49">
        <v>26.375</v>
      </c>
      <c r="T49">
        <v>0</v>
      </c>
      <c r="U49">
        <v>282.375</v>
      </c>
      <c r="V49">
        <v>2.4983369999999998</v>
      </c>
      <c r="W49">
        <v>34.799309999999998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0.71891000000000005</v>
      </c>
      <c r="AO49">
        <v>4.2932819999999996</v>
      </c>
      <c r="AP49">
        <v>3.0743999999999998</v>
      </c>
      <c r="AQ49">
        <v>0</v>
      </c>
      <c r="AR49">
        <v>6.6239999999999997</v>
      </c>
      <c r="AS49">
        <v>16.680479999999999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77.36769000000001</v>
      </c>
      <c r="BA49">
        <f t="shared" si="1"/>
        <v>1662.5482090000003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6.3</v>
      </c>
      <c r="BI49">
        <v>1.49</v>
      </c>
      <c r="BJ49">
        <v>0.95</v>
      </c>
      <c r="BK49">
        <v>1.73</v>
      </c>
      <c r="BL49">
        <v>1.05</v>
      </c>
      <c r="BM49">
        <v>0.08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2.0069400000000002</v>
      </c>
      <c r="BW49">
        <v>1.942655</v>
      </c>
      <c r="BX49">
        <v>0.97968699999999997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1.952566</v>
      </c>
      <c r="CR49">
        <v>0.42312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77.36769000000001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294</v>
      </c>
      <c r="L50">
        <v>205.41</v>
      </c>
      <c r="M50">
        <v>47.195999999999998</v>
      </c>
      <c r="N50">
        <v>120.6562</v>
      </c>
      <c r="O50">
        <v>126.477</v>
      </c>
      <c r="P50">
        <v>137.2527</v>
      </c>
      <c r="Q50">
        <v>0</v>
      </c>
      <c r="R50">
        <v>21.1921</v>
      </c>
      <c r="S50">
        <v>26.375</v>
      </c>
      <c r="T50">
        <v>0</v>
      </c>
      <c r="U50">
        <v>282.375</v>
      </c>
      <c r="V50">
        <v>2.4983369999999998</v>
      </c>
      <c r="W50">
        <v>34.799309999999998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0.71891000000000005</v>
      </c>
      <c r="AO50">
        <v>4.316802</v>
      </c>
      <c r="AP50">
        <v>3.0743999999999998</v>
      </c>
      <c r="AQ50">
        <v>0</v>
      </c>
      <c r="AR50">
        <v>6.6239999999999997</v>
      </c>
      <c r="AS50">
        <v>16.680479999999999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77.36769000000001</v>
      </c>
      <c r="BA50">
        <f t="shared" si="1"/>
        <v>1619.0553290000003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6.3</v>
      </c>
      <c r="BI50">
        <v>1.49</v>
      </c>
      <c r="BJ50">
        <v>0.95</v>
      </c>
      <c r="BK50">
        <v>1.73</v>
      </c>
      <c r="BL50">
        <v>1.05</v>
      </c>
      <c r="BM50">
        <v>0.08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2.0069400000000002</v>
      </c>
      <c r="BW50">
        <v>1.942655</v>
      </c>
      <c r="BX50">
        <v>0.97968699999999997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1.952566</v>
      </c>
      <c r="CR50">
        <v>0.42312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77.36769000000001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</v>
      </c>
      <c r="L51">
        <v>185.41</v>
      </c>
      <c r="M51">
        <v>47.195999999999998</v>
      </c>
      <c r="N51">
        <v>120.6562</v>
      </c>
      <c r="O51">
        <v>126.477</v>
      </c>
      <c r="P51">
        <v>137.2527</v>
      </c>
      <c r="Q51">
        <v>0</v>
      </c>
      <c r="R51">
        <v>21.1921</v>
      </c>
      <c r="S51">
        <v>26.375</v>
      </c>
      <c r="T51">
        <v>0</v>
      </c>
      <c r="U51">
        <v>282.375</v>
      </c>
      <c r="V51">
        <v>2.4870580000000002</v>
      </c>
      <c r="W51">
        <v>34.799309999999998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0.71891000000000005</v>
      </c>
      <c r="AO51">
        <v>4.363842</v>
      </c>
      <c r="AP51">
        <v>3.0743999999999998</v>
      </c>
      <c r="AQ51">
        <v>0</v>
      </c>
      <c r="AR51">
        <v>8.8320000000000007</v>
      </c>
      <c r="AS51">
        <v>16.680479999999999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77.36769000000001</v>
      </c>
      <c r="BA51">
        <f t="shared" si="1"/>
        <v>1601.2990900000002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6.3</v>
      </c>
      <c r="BI51">
        <v>1.49</v>
      </c>
      <c r="BJ51">
        <v>0.95</v>
      </c>
      <c r="BK51">
        <v>1.73</v>
      </c>
      <c r="BL51">
        <v>1.05</v>
      </c>
      <c r="BM51">
        <v>0.08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2.0069400000000002</v>
      </c>
      <c r="BW51">
        <v>1.942655</v>
      </c>
      <c r="BX51">
        <v>0.97968699999999997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1.952566</v>
      </c>
      <c r="CR51">
        <v>0.42312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77.36769000000001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294</v>
      </c>
      <c r="L52">
        <v>155.41</v>
      </c>
      <c r="M52">
        <v>47.195999999999998</v>
      </c>
      <c r="N52">
        <v>120.6562</v>
      </c>
      <c r="O52">
        <v>126.477</v>
      </c>
      <c r="P52">
        <v>137.2527</v>
      </c>
      <c r="Q52">
        <v>0</v>
      </c>
      <c r="R52">
        <v>21.1921</v>
      </c>
      <c r="S52">
        <v>26.375</v>
      </c>
      <c r="T52">
        <v>0</v>
      </c>
      <c r="U52">
        <v>282.375</v>
      </c>
      <c r="V52">
        <v>2.4870580000000002</v>
      </c>
      <c r="W52">
        <v>34.799309999999998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0.71891000000000005</v>
      </c>
      <c r="AO52">
        <v>4.410882</v>
      </c>
      <c r="AP52">
        <v>3.0743999999999998</v>
      </c>
      <c r="AQ52">
        <v>0</v>
      </c>
      <c r="AR52">
        <v>8.8320000000000007</v>
      </c>
      <c r="AS52">
        <v>10.7616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77.36769000000001</v>
      </c>
      <c r="BA52">
        <f t="shared" si="1"/>
        <v>1565.4272500000002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6.3</v>
      </c>
      <c r="BI52">
        <v>1.49</v>
      </c>
      <c r="BJ52">
        <v>0.95</v>
      </c>
      <c r="BK52">
        <v>1.73</v>
      </c>
      <c r="BL52">
        <v>1.05</v>
      </c>
      <c r="BM52">
        <v>0.08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2.0069400000000002</v>
      </c>
      <c r="BW52">
        <v>1.942655</v>
      </c>
      <c r="BX52">
        <v>0.97968699999999997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1.952566</v>
      </c>
      <c r="CR52">
        <v>0.42312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77.36769000000001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294</v>
      </c>
      <c r="L53">
        <v>122.41</v>
      </c>
      <c r="M53">
        <v>47.195999999999998</v>
      </c>
      <c r="N53">
        <v>120.6562</v>
      </c>
      <c r="O53">
        <v>126.477</v>
      </c>
      <c r="P53">
        <v>137.2527</v>
      </c>
      <c r="Q53">
        <v>0</v>
      </c>
      <c r="R53">
        <v>18.928699999999999</v>
      </c>
      <c r="S53">
        <v>21.758099999999999</v>
      </c>
      <c r="T53">
        <v>0</v>
      </c>
      <c r="U53">
        <v>301.5</v>
      </c>
      <c r="V53">
        <v>2.8031069999999998</v>
      </c>
      <c r="W53">
        <v>34.799309999999998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0.71891000000000005</v>
      </c>
      <c r="AO53">
        <v>3.5415239999999999</v>
      </c>
      <c r="AP53">
        <v>3.0743999999999998</v>
      </c>
      <c r="AQ53">
        <v>0</v>
      </c>
      <c r="AR53">
        <v>8.6112000000000002</v>
      </c>
      <c r="AS53">
        <v>10.7616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77.36769000000001</v>
      </c>
      <c r="BA53">
        <f t="shared" si="1"/>
        <v>1543.8978410000002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6.3</v>
      </c>
      <c r="BI53">
        <v>1.49</v>
      </c>
      <c r="BJ53">
        <v>0.95</v>
      </c>
      <c r="BK53">
        <v>1.73</v>
      </c>
      <c r="BL53">
        <v>1.05</v>
      </c>
      <c r="BM53">
        <v>0.08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2.0069400000000002</v>
      </c>
      <c r="BW53">
        <v>1.942655</v>
      </c>
      <c r="BX53">
        <v>0.97968699999999997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1.952566</v>
      </c>
      <c r="CR53">
        <v>0.42312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77.36769000000001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294</v>
      </c>
      <c r="L54">
        <v>122.41</v>
      </c>
      <c r="M54">
        <v>47.195999999999998</v>
      </c>
      <c r="N54">
        <v>120.6562</v>
      </c>
      <c r="O54">
        <v>126.477</v>
      </c>
      <c r="P54">
        <v>137.2527</v>
      </c>
      <c r="Q54">
        <v>0</v>
      </c>
      <c r="R54">
        <v>14.4268</v>
      </c>
      <c r="S54">
        <v>15.662000000000001</v>
      </c>
      <c r="T54">
        <v>0</v>
      </c>
      <c r="U54">
        <v>312.75</v>
      </c>
      <c r="V54">
        <v>2.5895250000000001</v>
      </c>
      <c r="W54">
        <v>26.1234</v>
      </c>
      <c r="X54">
        <v>81.169300000000007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0.71891000000000005</v>
      </c>
      <c r="AO54">
        <v>3.5709240000000002</v>
      </c>
      <c r="AP54">
        <v>3.0743999999999998</v>
      </c>
      <c r="AQ54">
        <v>0</v>
      </c>
      <c r="AR54">
        <v>8.6112000000000002</v>
      </c>
      <c r="AS54">
        <v>10.7616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77.277690000000007</v>
      </c>
      <c r="BA54">
        <f t="shared" si="1"/>
        <v>1518.4290490000003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6.3</v>
      </c>
      <c r="BI54">
        <v>1.43</v>
      </c>
      <c r="BJ54">
        <v>0.92</v>
      </c>
      <c r="BK54">
        <v>1.73</v>
      </c>
      <c r="BL54">
        <v>1.05</v>
      </c>
      <c r="BM54">
        <v>0.08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2.0069400000000002</v>
      </c>
      <c r="BW54">
        <v>1.942655</v>
      </c>
      <c r="BX54">
        <v>0.97968699999999997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1.952566</v>
      </c>
      <c r="CR54">
        <v>0.42312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77.277690000000007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</v>
      </c>
      <c r="L55">
        <v>122.41</v>
      </c>
      <c r="M55">
        <v>47.195999999999998</v>
      </c>
      <c r="N55">
        <v>120.6562</v>
      </c>
      <c r="O55">
        <v>126.477</v>
      </c>
      <c r="P55">
        <v>137.2527</v>
      </c>
      <c r="Q55">
        <v>0</v>
      </c>
      <c r="R55">
        <v>14.4268</v>
      </c>
      <c r="S55">
        <v>15.662000000000001</v>
      </c>
      <c r="T55">
        <v>0</v>
      </c>
      <c r="U55">
        <v>318.375</v>
      </c>
      <c r="V55">
        <v>2.5292520000000001</v>
      </c>
      <c r="W55">
        <v>26.1234</v>
      </c>
      <c r="X55">
        <v>81.169300000000007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0.71891000000000005</v>
      </c>
      <c r="AO55">
        <v>3.5503439999999999</v>
      </c>
      <c r="AP55">
        <v>6.2769000000000004</v>
      </c>
      <c r="AQ55">
        <v>0</v>
      </c>
      <c r="AR55">
        <v>15.456</v>
      </c>
      <c r="AS55">
        <v>10.7616</v>
      </c>
      <c r="AT55">
        <v>14.3376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77.277690000000007</v>
      </c>
      <c r="BA55">
        <f t="shared" si="1"/>
        <v>1543.0834960000002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6.3</v>
      </c>
      <c r="BI55">
        <v>1.43</v>
      </c>
      <c r="BJ55">
        <v>0.92</v>
      </c>
      <c r="BK55">
        <v>1.73</v>
      </c>
      <c r="BL55">
        <v>1.05</v>
      </c>
      <c r="BM55">
        <v>0.08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2.9693719999999999</v>
      </c>
      <c r="BU55">
        <v>1.342031</v>
      </c>
      <c r="BV55">
        <v>2.0069400000000002</v>
      </c>
      <c r="BW55">
        <v>1.942655</v>
      </c>
      <c r="BX55">
        <v>0.97968699999999997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1.952566</v>
      </c>
      <c r="CR55">
        <v>0.42312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77.277690000000007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</v>
      </c>
      <c r="L56">
        <v>122.41</v>
      </c>
      <c r="M56">
        <v>47.195999999999998</v>
      </c>
      <c r="N56">
        <v>120.6562</v>
      </c>
      <c r="O56">
        <v>126.477</v>
      </c>
      <c r="P56">
        <v>137.2527</v>
      </c>
      <c r="Q56">
        <v>0</v>
      </c>
      <c r="R56">
        <v>14.4268</v>
      </c>
      <c r="S56">
        <v>15.662000000000001</v>
      </c>
      <c r="T56">
        <v>0</v>
      </c>
      <c r="U56">
        <v>324</v>
      </c>
      <c r="V56">
        <v>2.5292520000000001</v>
      </c>
      <c r="W56">
        <v>26.1234</v>
      </c>
      <c r="X56">
        <v>81.169300000000007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0.71891000000000005</v>
      </c>
      <c r="AO56">
        <v>3.5944440000000002</v>
      </c>
      <c r="AP56">
        <v>6.2769000000000004</v>
      </c>
      <c r="AQ56">
        <v>0</v>
      </c>
      <c r="AR56">
        <v>15.456</v>
      </c>
      <c r="AS56">
        <v>10.7616</v>
      </c>
      <c r="AT56">
        <v>14.3376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77.277690000000007</v>
      </c>
      <c r="BA56">
        <f t="shared" si="1"/>
        <v>1548.7525960000003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6.3</v>
      </c>
      <c r="BI56">
        <v>1.43</v>
      </c>
      <c r="BJ56">
        <v>0.92</v>
      </c>
      <c r="BK56">
        <v>1.73</v>
      </c>
      <c r="BL56">
        <v>1.05</v>
      </c>
      <c r="BM56">
        <v>0.08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2.9693719999999999</v>
      </c>
      <c r="BU56">
        <v>1.342031</v>
      </c>
      <c r="BV56">
        <v>2.0069400000000002</v>
      </c>
      <c r="BW56">
        <v>1.942655</v>
      </c>
      <c r="BX56">
        <v>0.97968699999999997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1.952566</v>
      </c>
      <c r="CR56">
        <v>0.42312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77.277690000000007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292.66000000000003</v>
      </c>
      <c r="L57">
        <v>122.41</v>
      </c>
      <c r="M57">
        <v>47.195999999999998</v>
      </c>
      <c r="N57">
        <v>120.6562</v>
      </c>
      <c r="O57">
        <v>126.477</v>
      </c>
      <c r="P57">
        <v>137.99690000000001</v>
      </c>
      <c r="Q57">
        <v>0</v>
      </c>
      <c r="R57">
        <v>14.316800000000001</v>
      </c>
      <c r="S57">
        <v>15.592000000000001</v>
      </c>
      <c r="T57">
        <v>0</v>
      </c>
      <c r="U57">
        <v>331.875</v>
      </c>
      <c r="V57">
        <v>4.46671</v>
      </c>
      <c r="W57">
        <v>26.1234</v>
      </c>
      <c r="X57">
        <v>81.169300000000007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0.71891000000000005</v>
      </c>
      <c r="AO57">
        <v>4.1824440000000003</v>
      </c>
      <c r="AP57">
        <v>6.2769000000000004</v>
      </c>
      <c r="AQ57">
        <v>0</v>
      </c>
      <c r="AR57">
        <v>15.456</v>
      </c>
      <c r="AS57">
        <v>10.7616</v>
      </c>
      <c r="AT57">
        <v>14.3376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77.277690000000007</v>
      </c>
      <c r="BA57">
        <f t="shared" si="1"/>
        <v>1558.3772540000004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6.3</v>
      </c>
      <c r="BI57">
        <v>1.43</v>
      </c>
      <c r="BJ57">
        <v>0.92</v>
      </c>
      <c r="BK57">
        <v>1.73</v>
      </c>
      <c r="BL57">
        <v>1.05</v>
      </c>
      <c r="BM57">
        <v>0.08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0.97968699999999997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1.952566</v>
      </c>
      <c r="CR57">
        <v>0.42312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77.277690000000007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292.66000000000003</v>
      </c>
      <c r="L58">
        <v>122.41</v>
      </c>
      <c r="M58">
        <v>47.195999999999998</v>
      </c>
      <c r="N58">
        <v>120.6562</v>
      </c>
      <c r="O58">
        <v>126.477</v>
      </c>
      <c r="P58">
        <v>137.99690000000001</v>
      </c>
      <c r="Q58">
        <v>0</v>
      </c>
      <c r="R58">
        <v>14.316800000000001</v>
      </c>
      <c r="S58">
        <v>15.592000000000001</v>
      </c>
      <c r="T58">
        <v>0</v>
      </c>
      <c r="U58">
        <v>337.5</v>
      </c>
      <c r="V58">
        <v>4.46671</v>
      </c>
      <c r="W58">
        <v>26.1234</v>
      </c>
      <c r="X58">
        <v>81.169300000000007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0.71891000000000005</v>
      </c>
      <c r="AO58">
        <v>4.2206640000000002</v>
      </c>
      <c r="AP58">
        <v>6.2769000000000004</v>
      </c>
      <c r="AQ58">
        <v>0</v>
      </c>
      <c r="AR58">
        <v>15.456</v>
      </c>
      <c r="AS58">
        <v>10.7616</v>
      </c>
      <c r="AT58">
        <v>14.3376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77.277690000000007</v>
      </c>
      <c r="BA58">
        <f t="shared" si="1"/>
        <v>1564.0404740000004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6.3</v>
      </c>
      <c r="BI58">
        <v>1.43</v>
      </c>
      <c r="BJ58">
        <v>0.92</v>
      </c>
      <c r="BK58">
        <v>1.73</v>
      </c>
      <c r="BL58">
        <v>1.05</v>
      </c>
      <c r="BM58">
        <v>0.08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0.97968699999999997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1.952566</v>
      </c>
      <c r="CR58">
        <v>0.42312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77.277690000000007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294.17</v>
      </c>
      <c r="L59">
        <v>122.41</v>
      </c>
      <c r="M59">
        <v>47.195999999999998</v>
      </c>
      <c r="N59">
        <v>120.6562</v>
      </c>
      <c r="O59">
        <v>126.477</v>
      </c>
      <c r="P59">
        <v>137.99690000000001</v>
      </c>
      <c r="Q59">
        <v>0</v>
      </c>
      <c r="R59">
        <v>14.4268</v>
      </c>
      <c r="S59">
        <v>15.662000000000001</v>
      </c>
      <c r="T59">
        <v>0</v>
      </c>
      <c r="U59">
        <v>343.125</v>
      </c>
      <c r="V59">
        <v>5.6321760000000003</v>
      </c>
      <c r="W59">
        <v>26.1234</v>
      </c>
      <c r="X59">
        <v>81.169300000000007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0.71891000000000005</v>
      </c>
      <c r="AO59">
        <v>3.6738240000000002</v>
      </c>
      <c r="AP59">
        <v>3.0743999999999998</v>
      </c>
      <c r="AQ59">
        <v>0</v>
      </c>
      <c r="AR59">
        <v>3.3119999999999998</v>
      </c>
      <c r="AS59">
        <v>10.7616</v>
      </c>
      <c r="AT59">
        <v>14.3376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77.277690000000007</v>
      </c>
      <c r="BA59">
        <f t="shared" si="1"/>
        <v>1556.6276000000003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6.3</v>
      </c>
      <c r="BI59">
        <v>1.43</v>
      </c>
      <c r="BJ59">
        <v>0.92</v>
      </c>
      <c r="BK59">
        <v>1.73</v>
      </c>
      <c r="BL59">
        <v>1.05</v>
      </c>
      <c r="BM59">
        <v>0.08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2.0069400000000002</v>
      </c>
      <c r="BW59">
        <v>1.942655</v>
      </c>
      <c r="BX59">
        <v>0.97968699999999997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1.952566</v>
      </c>
      <c r="CR59">
        <v>0.42312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77.277690000000007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294.17</v>
      </c>
      <c r="L60">
        <v>122.41</v>
      </c>
      <c r="M60">
        <v>47.195999999999998</v>
      </c>
      <c r="N60">
        <v>120.6562</v>
      </c>
      <c r="O60">
        <v>126.477</v>
      </c>
      <c r="P60">
        <v>137.99690000000001</v>
      </c>
      <c r="Q60">
        <v>0</v>
      </c>
      <c r="R60">
        <v>14.4268</v>
      </c>
      <c r="S60">
        <v>15.662000000000001</v>
      </c>
      <c r="T60">
        <v>0</v>
      </c>
      <c r="U60">
        <v>348.97500000000002</v>
      </c>
      <c r="V60">
        <v>5.6321760000000003</v>
      </c>
      <c r="W60">
        <v>26.1234</v>
      </c>
      <c r="X60">
        <v>81.169300000000007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0.71891000000000005</v>
      </c>
      <c r="AO60">
        <v>3.7061639999999998</v>
      </c>
      <c r="AP60">
        <v>3.0743999999999998</v>
      </c>
      <c r="AQ60">
        <v>0</v>
      </c>
      <c r="AR60">
        <v>3.3119999999999998</v>
      </c>
      <c r="AS60">
        <v>10.7616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77.277690000000007</v>
      </c>
      <c r="BA60">
        <f t="shared" si="1"/>
        <v>1562.5099400000004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6.3</v>
      </c>
      <c r="BI60">
        <v>1.43</v>
      </c>
      <c r="BJ60">
        <v>0.92</v>
      </c>
      <c r="BK60">
        <v>1.73</v>
      </c>
      <c r="BL60">
        <v>1.05</v>
      </c>
      <c r="BM60">
        <v>0.08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2.0069400000000002</v>
      </c>
      <c r="BW60">
        <v>1.942655</v>
      </c>
      <c r="BX60">
        <v>0.97968699999999997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1.952566</v>
      </c>
      <c r="CR60">
        <v>0.42312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77.277690000000007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294.17</v>
      </c>
      <c r="L61">
        <v>122.41</v>
      </c>
      <c r="M61">
        <v>47.195999999999998</v>
      </c>
      <c r="N61">
        <v>120.6562</v>
      </c>
      <c r="O61">
        <v>126.477</v>
      </c>
      <c r="P61">
        <v>137.99690000000001</v>
      </c>
      <c r="Q61">
        <v>0</v>
      </c>
      <c r="R61">
        <v>12.4268</v>
      </c>
      <c r="S61">
        <v>13.728959</v>
      </c>
      <c r="T61">
        <v>0</v>
      </c>
      <c r="U61">
        <v>348.97500000000002</v>
      </c>
      <c r="V61">
        <v>5.6321760000000003</v>
      </c>
      <c r="W61">
        <v>26.1234</v>
      </c>
      <c r="X61">
        <v>81.169300000000007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0.71891000000000005</v>
      </c>
      <c r="AO61">
        <v>3.685584</v>
      </c>
      <c r="AP61">
        <v>3.0743999999999998</v>
      </c>
      <c r="AQ61">
        <v>0</v>
      </c>
      <c r="AR61">
        <v>8.6112000000000002</v>
      </c>
      <c r="AS61">
        <v>10.7616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77.296110000000013</v>
      </c>
      <c r="BA61">
        <f t="shared" si="1"/>
        <v>1563.8739390000005</v>
      </c>
      <c r="BB61">
        <v>58</v>
      </c>
      <c r="BD61">
        <v>5.33</v>
      </c>
      <c r="BE61">
        <v>1.92</v>
      </c>
      <c r="BF61">
        <v>2.25</v>
      </c>
      <c r="BG61">
        <v>1.79</v>
      </c>
      <c r="BH61">
        <v>6.3</v>
      </c>
      <c r="BI61">
        <v>1.43</v>
      </c>
      <c r="BJ61">
        <v>0.92</v>
      </c>
      <c r="BK61">
        <v>1.73</v>
      </c>
      <c r="BL61">
        <v>1.05</v>
      </c>
      <c r="BM61">
        <v>0.08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1.98536</v>
      </c>
      <c r="BW61">
        <v>1.942655</v>
      </c>
      <c r="BX61">
        <v>0.97968699999999997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1.952566</v>
      </c>
      <c r="CR61">
        <v>0.42312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77.296110000000013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294.17</v>
      </c>
      <c r="L62">
        <v>122.41</v>
      </c>
      <c r="M62">
        <v>47.195999999999998</v>
      </c>
      <c r="N62">
        <v>120.6562</v>
      </c>
      <c r="O62">
        <v>126.477</v>
      </c>
      <c r="P62">
        <v>137.99690000000001</v>
      </c>
      <c r="Q62">
        <v>0</v>
      </c>
      <c r="R62">
        <v>12.4268</v>
      </c>
      <c r="S62">
        <v>13.728959</v>
      </c>
      <c r="T62">
        <v>0</v>
      </c>
      <c r="U62">
        <v>348.97500000000002</v>
      </c>
      <c r="V62">
        <v>5.6321760000000003</v>
      </c>
      <c r="W62">
        <v>26.1234</v>
      </c>
      <c r="X62">
        <v>81.169300000000007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43.261200000000002</v>
      </c>
      <c r="AH62">
        <v>0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0.71891000000000005</v>
      </c>
      <c r="AO62">
        <v>3.6914639999999999</v>
      </c>
      <c r="AP62">
        <v>3.0743999999999998</v>
      </c>
      <c r="AQ62">
        <v>0</v>
      </c>
      <c r="AR62">
        <v>8.6112000000000002</v>
      </c>
      <c r="AS62">
        <v>10.7616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77.256110000000007</v>
      </c>
      <c r="BA62">
        <f t="shared" si="1"/>
        <v>1563.8398190000005</v>
      </c>
      <c r="BB62">
        <v>59</v>
      </c>
      <c r="BD62">
        <v>5.33</v>
      </c>
      <c r="BE62">
        <v>1.92</v>
      </c>
      <c r="BF62">
        <v>2.25</v>
      </c>
      <c r="BG62">
        <v>1.79</v>
      </c>
      <c r="BH62">
        <v>6.3</v>
      </c>
      <c r="BI62">
        <v>1.4</v>
      </c>
      <c r="BJ62">
        <v>0.91</v>
      </c>
      <c r="BK62">
        <v>1.73</v>
      </c>
      <c r="BL62">
        <v>1.05</v>
      </c>
      <c r="BM62">
        <v>0.08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1.98536</v>
      </c>
      <c r="BW62">
        <v>1.942655</v>
      </c>
      <c r="BX62">
        <v>0.97968699999999997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1.952566</v>
      </c>
      <c r="CR62">
        <v>0.42312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77.256110000000007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294.17</v>
      </c>
      <c r="L63">
        <v>122.41</v>
      </c>
      <c r="M63">
        <v>47.195999999999998</v>
      </c>
      <c r="N63">
        <v>120.6562</v>
      </c>
      <c r="O63">
        <v>126.477</v>
      </c>
      <c r="P63">
        <v>137.99690000000001</v>
      </c>
      <c r="Q63">
        <v>0</v>
      </c>
      <c r="R63">
        <v>12.4268</v>
      </c>
      <c r="S63">
        <v>13.728959</v>
      </c>
      <c r="T63">
        <v>0</v>
      </c>
      <c r="U63">
        <v>348.97500000000002</v>
      </c>
      <c r="V63">
        <v>3.0390809999999999</v>
      </c>
      <c r="W63">
        <v>26.1234</v>
      </c>
      <c r="X63">
        <v>81.169300000000007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43.261200000000002</v>
      </c>
      <c r="AH63">
        <v>0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0.71891000000000005</v>
      </c>
      <c r="AO63">
        <v>3.6738240000000002</v>
      </c>
      <c r="AP63">
        <v>3.0743999999999998</v>
      </c>
      <c r="AQ63">
        <v>0</v>
      </c>
      <c r="AR63">
        <v>15.456</v>
      </c>
      <c r="AS63">
        <v>10.7616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77.256110000000007</v>
      </c>
      <c r="BA63">
        <f t="shared" si="1"/>
        <v>1568.0738840000001</v>
      </c>
      <c r="BB63">
        <v>60</v>
      </c>
      <c r="BD63">
        <v>5.33</v>
      </c>
      <c r="BE63">
        <v>1.92</v>
      </c>
      <c r="BF63">
        <v>2.25</v>
      </c>
      <c r="BG63">
        <v>1.79</v>
      </c>
      <c r="BH63">
        <v>6.3</v>
      </c>
      <c r="BI63">
        <v>1.4</v>
      </c>
      <c r="BJ63">
        <v>0.91</v>
      </c>
      <c r="BK63">
        <v>1.73</v>
      </c>
      <c r="BL63">
        <v>1.05</v>
      </c>
      <c r="BM63">
        <v>0.08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1.98536</v>
      </c>
      <c r="BW63">
        <v>1.942655</v>
      </c>
      <c r="BX63">
        <v>0.97968699999999997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1.952566</v>
      </c>
      <c r="CR63">
        <v>0.42312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77.256110000000007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294.17</v>
      </c>
      <c r="L64">
        <v>185.41</v>
      </c>
      <c r="M64">
        <v>47.195999999999998</v>
      </c>
      <c r="N64">
        <v>120.6562</v>
      </c>
      <c r="O64">
        <v>126.477</v>
      </c>
      <c r="P64">
        <v>137.99690000000001</v>
      </c>
      <c r="Q64">
        <v>0</v>
      </c>
      <c r="R64">
        <v>18.928699999999999</v>
      </c>
      <c r="S64">
        <v>21.758099999999999</v>
      </c>
      <c r="T64">
        <v>0</v>
      </c>
      <c r="U64">
        <v>348.97500000000002</v>
      </c>
      <c r="V64">
        <v>3.425141</v>
      </c>
      <c r="W64">
        <v>34.799309999999998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43.261200000000002</v>
      </c>
      <c r="AH64">
        <v>0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0.71891000000000005</v>
      </c>
      <c r="AO64">
        <v>3.5856240000000001</v>
      </c>
      <c r="AP64">
        <v>3.0743999999999998</v>
      </c>
      <c r="AQ64">
        <v>0</v>
      </c>
      <c r="AR64">
        <v>15.456</v>
      </c>
      <c r="AS64">
        <v>10.7616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77.256110000000007</v>
      </c>
      <c r="BA64">
        <f t="shared" si="1"/>
        <v>1671.7493950000003</v>
      </c>
      <c r="BB64">
        <v>61</v>
      </c>
      <c r="BD64">
        <v>5.33</v>
      </c>
      <c r="BE64">
        <v>1.92</v>
      </c>
      <c r="BF64">
        <v>2.25</v>
      </c>
      <c r="BG64">
        <v>1.79</v>
      </c>
      <c r="BH64">
        <v>6.3</v>
      </c>
      <c r="BI64">
        <v>1.4</v>
      </c>
      <c r="BJ64">
        <v>0.91</v>
      </c>
      <c r="BK64">
        <v>1.73</v>
      </c>
      <c r="BL64">
        <v>1.05</v>
      </c>
      <c r="BM64">
        <v>0.08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1.98536</v>
      </c>
      <c r="BW64">
        <v>1.942655</v>
      </c>
      <c r="BX64">
        <v>0.97968699999999997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1.952566</v>
      </c>
      <c r="CR64">
        <v>0.42312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77.256110000000007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337.51639999999998</v>
      </c>
      <c r="L65">
        <v>250.41</v>
      </c>
      <c r="M65">
        <v>47.195999999999998</v>
      </c>
      <c r="N65">
        <v>120.6562</v>
      </c>
      <c r="O65">
        <v>126.477</v>
      </c>
      <c r="P65">
        <v>137.99690000000001</v>
      </c>
      <c r="Q65">
        <v>0</v>
      </c>
      <c r="R65">
        <v>21.008700000000001</v>
      </c>
      <c r="S65">
        <v>25.918099999999999</v>
      </c>
      <c r="T65">
        <v>0</v>
      </c>
      <c r="U65">
        <v>348.97500000000002</v>
      </c>
      <c r="V65">
        <v>5.6457689999999996</v>
      </c>
      <c r="W65">
        <v>34.799309999999998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43.261200000000002</v>
      </c>
      <c r="AH65">
        <v>0</v>
      </c>
      <c r="AI65">
        <v>0</v>
      </c>
      <c r="AJ65">
        <v>0</v>
      </c>
      <c r="AK65">
        <v>53.778599999999997</v>
      </c>
      <c r="AL65">
        <v>2.3239999999999998</v>
      </c>
      <c r="AM65">
        <v>0</v>
      </c>
      <c r="AN65">
        <v>0.71891000000000005</v>
      </c>
      <c r="AO65">
        <v>7.0321860000000003</v>
      </c>
      <c r="AP65">
        <v>3.0743999999999998</v>
      </c>
      <c r="AQ65">
        <v>0</v>
      </c>
      <c r="AR65">
        <v>15.456</v>
      </c>
      <c r="AS65">
        <v>10.7616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77.256110000000007</v>
      </c>
      <c r="BA65">
        <f t="shared" si="1"/>
        <v>1792.0029850000003</v>
      </c>
      <c r="BB65">
        <v>62</v>
      </c>
      <c r="BD65">
        <v>5.33</v>
      </c>
      <c r="BE65">
        <v>1.92</v>
      </c>
      <c r="BF65">
        <v>2.25</v>
      </c>
      <c r="BG65">
        <v>1.79</v>
      </c>
      <c r="BH65">
        <v>6.3</v>
      </c>
      <c r="BI65">
        <v>1.4</v>
      </c>
      <c r="BJ65">
        <v>0.91</v>
      </c>
      <c r="BK65">
        <v>1.73</v>
      </c>
      <c r="BL65">
        <v>1.05</v>
      </c>
      <c r="BM65">
        <v>0.08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1.98536</v>
      </c>
      <c r="BW65">
        <v>1.942655</v>
      </c>
      <c r="BX65">
        <v>0.97968699999999997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1.952566</v>
      </c>
      <c r="CR65">
        <v>0.42312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77.256110000000007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337.51639999999998</v>
      </c>
      <c r="L66">
        <v>250.41</v>
      </c>
      <c r="M66">
        <v>47.195999999999998</v>
      </c>
      <c r="N66">
        <v>120.6562</v>
      </c>
      <c r="O66">
        <v>126.477</v>
      </c>
      <c r="P66">
        <v>137.99690000000001</v>
      </c>
      <c r="Q66">
        <v>0</v>
      </c>
      <c r="R66">
        <v>21.008700000000001</v>
      </c>
      <c r="S66">
        <v>25.918099999999999</v>
      </c>
      <c r="T66">
        <v>0</v>
      </c>
      <c r="U66">
        <v>348.97500000000002</v>
      </c>
      <c r="V66">
        <v>7.5468270000000004</v>
      </c>
      <c r="W66">
        <v>34.799309999999998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43.261200000000002</v>
      </c>
      <c r="AH66">
        <v>0</v>
      </c>
      <c r="AI66">
        <v>0</v>
      </c>
      <c r="AJ66">
        <v>0</v>
      </c>
      <c r="AK66">
        <v>53.778599999999997</v>
      </c>
      <c r="AL66">
        <v>2.3239999999999998</v>
      </c>
      <c r="AM66">
        <v>0</v>
      </c>
      <c r="AN66">
        <v>0.71891000000000005</v>
      </c>
      <c r="AO66">
        <v>6.8352060000000003</v>
      </c>
      <c r="AP66">
        <v>3.0743999999999998</v>
      </c>
      <c r="AQ66">
        <v>0</v>
      </c>
      <c r="AR66">
        <v>15.456</v>
      </c>
      <c r="AS66">
        <v>10.7616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77.256110000000007</v>
      </c>
      <c r="BA66">
        <f t="shared" si="1"/>
        <v>1793.7070630000003</v>
      </c>
      <c r="BB66">
        <v>63</v>
      </c>
      <c r="BD66">
        <v>5.33</v>
      </c>
      <c r="BE66">
        <v>1.92</v>
      </c>
      <c r="BF66">
        <v>2.25</v>
      </c>
      <c r="BG66">
        <v>1.79</v>
      </c>
      <c r="BH66">
        <v>6.3</v>
      </c>
      <c r="BI66">
        <v>1.4</v>
      </c>
      <c r="BJ66">
        <v>0.91</v>
      </c>
      <c r="BK66">
        <v>1.73</v>
      </c>
      <c r="BL66">
        <v>1.05</v>
      </c>
      <c r="BM66">
        <v>0.08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1.98536</v>
      </c>
      <c r="BW66">
        <v>1.942655</v>
      </c>
      <c r="BX66">
        <v>0.97968699999999997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1.952566</v>
      </c>
      <c r="CR66">
        <v>0.42312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77.256110000000007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342.20400000000001</v>
      </c>
      <c r="L67">
        <v>250.41</v>
      </c>
      <c r="M67">
        <v>47.195999999999998</v>
      </c>
      <c r="N67">
        <v>120.6562</v>
      </c>
      <c r="O67">
        <v>126.477</v>
      </c>
      <c r="P67">
        <v>137.99690000000001</v>
      </c>
      <c r="Q67">
        <v>0</v>
      </c>
      <c r="R67">
        <v>21.008700000000001</v>
      </c>
      <c r="S67">
        <v>25.918099999999999</v>
      </c>
      <c r="T67">
        <v>0</v>
      </c>
      <c r="U67">
        <v>348.97500000000002</v>
      </c>
      <c r="V67">
        <v>6.2896710000000002</v>
      </c>
      <c r="W67">
        <v>34.799309999999998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53.778599999999997</v>
      </c>
      <c r="AL67">
        <v>2.3239999999999998</v>
      </c>
      <c r="AM67">
        <v>0</v>
      </c>
      <c r="AN67">
        <v>0.71891000000000005</v>
      </c>
      <c r="AO67">
        <v>6.6588060000000002</v>
      </c>
      <c r="AP67">
        <v>3.0743999999999998</v>
      </c>
      <c r="AQ67">
        <v>0</v>
      </c>
      <c r="AR67">
        <v>11.04</v>
      </c>
      <c r="AS67">
        <v>10.7616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77.256110000000007</v>
      </c>
      <c r="BA67">
        <f t="shared" si="1"/>
        <v>1792.5451070000006</v>
      </c>
      <c r="BB67">
        <v>64</v>
      </c>
      <c r="BD67">
        <v>5.33</v>
      </c>
      <c r="BE67">
        <v>1.92</v>
      </c>
      <c r="BF67">
        <v>2.25</v>
      </c>
      <c r="BG67">
        <v>1.79</v>
      </c>
      <c r="BH67">
        <v>6.3</v>
      </c>
      <c r="BI67">
        <v>1.4</v>
      </c>
      <c r="BJ67">
        <v>0.91</v>
      </c>
      <c r="BK67">
        <v>1.73</v>
      </c>
      <c r="BL67">
        <v>1.05</v>
      </c>
      <c r="BM67">
        <v>0.08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1.98536</v>
      </c>
      <c r="BW67">
        <v>1.942655</v>
      </c>
      <c r="BX67">
        <v>0.97968699999999997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1.952566</v>
      </c>
      <c r="CR67">
        <v>0.42312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77.256110000000007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342.20400000000001</v>
      </c>
      <c r="L68">
        <v>250.41</v>
      </c>
      <c r="M68">
        <v>47.195999999999998</v>
      </c>
      <c r="N68">
        <v>120.6562</v>
      </c>
      <c r="O68">
        <v>126.477</v>
      </c>
      <c r="P68">
        <v>137.99690000000001</v>
      </c>
      <c r="Q68">
        <v>0</v>
      </c>
      <c r="R68">
        <v>21.008700000000001</v>
      </c>
      <c r="S68">
        <v>25.918099999999999</v>
      </c>
      <c r="T68">
        <v>0</v>
      </c>
      <c r="U68">
        <v>348.97500000000002</v>
      </c>
      <c r="V68">
        <v>7.2030279999999998</v>
      </c>
      <c r="W68">
        <v>34.799309999999998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9.0630000000000006</v>
      </c>
      <c r="AG68">
        <v>43.261200000000002</v>
      </c>
      <c r="AH68">
        <v>2.9009999999999998</v>
      </c>
      <c r="AI68">
        <v>0</v>
      </c>
      <c r="AJ68">
        <v>0</v>
      </c>
      <c r="AK68">
        <v>53.778599999999997</v>
      </c>
      <c r="AL68">
        <v>2.3239999999999998</v>
      </c>
      <c r="AM68">
        <v>0</v>
      </c>
      <c r="AN68">
        <v>0.71891000000000005</v>
      </c>
      <c r="AO68">
        <v>6.4030259999999997</v>
      </c>
      <c r="AP68">
        <v>3.0743999999999998</v>
      </c>
      <c r="AQ68">
        <v>13.845000000000001</v>
      </c>
      <c r="AR68">
        <v>11.04</v>
      </c>
      <c r="AS68">
        <v>10.7616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77.548509999999993</v>
      </c>
      <c r="BA68">
        <f t="shared" ref="BA68:BA99" si="4">SUM(B68:AZ68)</f>
        <v>1810.2410840000007</v>
      </c>
      <c r="BB68">
        <v>65</v>
      </c>
      <c r="BD68">
        <v>5.33</v>
      </c>
      <c r="BE68">
        <v>1.92</v>
      </c>
      <c r="BF68">
        <v>2.25</v>
      </c>
      <c r="BG68">
        <v>1.79</v>
      </c>
      <c r="BH68">
        <v>6.3</v>
      </c>
      <c r="BI68">
        <v>1.4</v>
      </c>
      <c r="BJ68">
        <v>0.91</v>
      </c>
      <c r="BK68">
        <v>1.73</v>
      </c>
      <c r="BL68">
        <v>1.05</v>
      </c>
      <c r="BM68">
        <v>0.08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1.98536</v>
      </c>
      <c r="BW68">
        <v>1.942655</v>
      </c>
      <c r="BX68">
        <v>0.97968699999999997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1.952566</v>
      </c>
      <c r="CR68">
        <v>0.42312</v>
      </c>
      <c r="CS68">
        <v>2.79379</v>
      </c>
      <c r="CT68">
        <v>0</v>
      </c>
      <c r="CU68">
        <v>0.2772</v>
      </c>
      <c r="CV68">
        <v>1.52E-2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77.548509999999993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342.20400000000001</v>
      </c>
      <c r="L69">
        <v>250.41</v>
      </c>
      <c r="M69">
        <v>47.195999999999998</v>
      </c>
      <c r="N69">
        <v>120.6562</v>
      </c>
      <c r="O69">
        <v>126.477</v>
      </c>
      <c r="P69">
        <v>137.99690000000001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7.2030279999999998</v>
      </c>
      <c r="W69">
        <v>34.799309999999998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14.443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23.24</v>
      </c>
      <c r="AM69">
        <v>0</v>
      </c>
      <c r="AN69">
        <v>0.71891000000000005</v>
      </c>
      <c r="AO69">
        <v>6.1207859999999998</v>
      </c>
      <c r="AP69">
        <v>3.0743999999999998</v>
      </c>
      <c r="AQ69">
        <v>16.055</v>
      </c>
      <c r="AR69">
        <v>13.247999999999999</v>
      </c>
      <c r="AS69">
        <v>6.726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77.687889999999996</v>
      </c>
      <c r="BA69">
        <f t="shared" si="4"/>
        <v>1867.4638240000002</v>
      </c>
      <c r="BB69">
        <v>66</v>
      </c>
      <c r="BD69">
        <v>5.33</v>
      </c>
      <c r="BE69">
        <v>1.92</v>
      </c>
      <c r="BF69">
        <v>2.25</v>
      </c>
      <c r="BG69">
        <v>1.79</v>
      </c>
      <c r="BH69">
        <v>6.3</v>
      </c>
      <c r="BI69">
        <v>1.4</v>
      </c>
      <c r="BJ69">
        <v>0.91</v>
      </c>
      <c r="BK69">
        <v>1.73</v>
      </c>
      <c r="BL69">
        <v>1.05</v>
      </c>
      <c r="BM69">
        <v>0.08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0.97968699999999997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1.952566</v>
      </c>
      <c r="CR69">
        <v>0.42312</v>
      </c>
      <c r="CS69">
        <v>2.79379</v>
      </c>
      <c r="CT69">
        <v>0</v>
      </c>
      <c r="CU69">
        <v>0.2772</v>
      </c>
      <c r="CV69">
        <v>0.13300000000000001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77.687889999999996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342.20400000000001</v>
      </c>
      <c r="L70">
        <v>250.41</v>
      </c>
      <c r="M70">
        <v>47.195999999999998</v>
      </c>
      <c r="N70">
        <v>120.6562</v>
      </c>
      <c r="O70">
        <v>126.477</v>
      </c>
      <c r="P70">
        <v>137.99690000000001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7.0847680000000004</v>
      </c>
      <c r="W70">
        <v>34.799309999999998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28.885999999999999</v>
      </c>
      <c r="AF70">
        <v>9.0630000000000006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69.72</v>
      </c>
      <c r="AM70">
        <v>0</v>
      </c>
      <c r="AN70">
        <v>0.71891000000000005</v>
      </c>
      <c r="AO70">
        <v>5.5386660000000001</v>
      </c>
      <c r="AP70">
        <v>3.0743999999999998</v>
      </c>
      <c r="AQ70">
        <v>32.11</v>
      </c>
      <c r="AR70">
        <v>13.247999999999999</v>
      </c>
      <c r="AS70">
        <v>6.726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78.050490000000011</v>
      </c>
      <c r="BA70">
        <f t="shared" si="4"/>
        <v>1967.9889440000002</v>
      </c>
      <c r="BB70">
        <v>67</v>
      </c>
      <c r="BD70">
        <v>5.33</v>
      </c>
      <c r="BE70">
        <v>1.92</v>
      </c>
      <c r="BF70">
        <v>2.25</v>
      </c>
      <c r="BG70">
        <v>1.79</v>
      </c>
      <c r="BH70">
        <v>6.3</v>
      </c>
      <c r="BI70">
        <v>1.4</v>
      </c>
      <c r="BJ70">
        <v>0.91</v>
      </c>
      <c r="BK70">
        <v>1.73</v>
      </c>
      <c r="BL70">
        <v>1.05</v>
      </c>
      <c r="BM70">
        <v>0.08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0.97968699999999997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1.952566</v>
      </c>
      <c r="CR70">
        <v>0.42312</v>
      </c>
      <c r="CS70">
        <v>2.79379</v>
      </c>
      <c r="CT70">
        <v>0</v>
      </c>
      <c r="CU70">
        <v>0.50680000000000003</v>
      </c>
      <c r="CV70">
        <v>0.26600000000000001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78.050490000000011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265.28826099999998</v>
      </c>
      <c r="L71">
        <v>250.41</v>
      </c>
      <c r="M71">
        <v>47.195999999999998</v>
      </c>
      <c r="N71">
        <v>120.6562</v>
      </c>
      <c r="O71">
        <v>126.477</v>
      </c>
      <c r="P71">
        <v>137.99690000000001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7.0847680000000004</v>
      </c>
      <c r="W71">
        <v>34.799309999999998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0</v>
      </c>
      <c r="AE71">
        <v>28.885999999999999</v>
      </c>
      <c r="AF71">
        <v>9.0630000000000006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69.72</v>
      </c>
      <c r="AM71">
        <v>0</v>
      </c>
      <c r="AN71">
        <v>0.71891000000000005</v>
      </c>
      <c r="AO71">
        <v>5.2152659999999997</v>
      </c>
      <c r="AP71">
        <v>3.0743999999999998</v>
      </c>
      <c r="AQ71">
        <v>48.164999999999999</v>
      </c>
      <c r="AR71">
        <v>13.247999999999999</v>
      </c>
      <c r="AS71">
        <v>6.726</v>
      </c>
      <c r="AT71">
        <v>14.3376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78.232990000000001</v>
      </c>
      <c r="BA71">
        <f t="shared" si="4"/>
        <v>1940.778045</v>
      </c>
      <c r="BB71">
        <v>68</v>
      </c>
      <c r="BD71">
        <v>5.33</v>
      </c>
      <c r="BE71">
        <v>1.92</v>
      </c>
      <c r="BF71">
        <v>2.25</v>
      </c>
      <c r="BG71">
        <v>1.79</v>
      </c>
      <c r="BH71">
        <v>6.3</v>
      </c>
      <c r="BI71">
        <v>1.4</v>
      </c>
      <c r="BJ71">
        <v>0.91</v>
      </c>
      <c r="BK71">
        <v>1.73</v>
      </c>
      <c r="BL71">
        <v>1.05</v>
      </c>
      <c r="BM71">
        <v>0.08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0.97968699999999997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1.952566</v>
      </c>
      <c r="CR71">
        <v>0.42312</v>
      </c>
      <c r="CS71">
        <v>2.79379</v>
      </c>
      <c r="CT71">
        <v>0</v>
      </c>
      <c r="CU71">
        <v>0.5544</v>
      </c>
      <c r="CV71">
        <v>0.40089999999999998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78.232990000000001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230.20400000000001</v>
      </c>
      <c r="L72">
        <v>250.41</v>
      </c>
      <c r="M72">
        <v>47.195999999999998</v>
      </c>
      <c r="N72">
        <v>120.6562</v>
      </c>
      <c r="O72">
        <v>126.477</v>
      </c>
      <c r="P72">
        <v>137.99690000000001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7.0847680000000004</v>
      </c>
      <c r="W72">
        <v>34.799309999999998</v>
      </c>
      <c r="X72">
        <v>98.34</v>
      </c>
      <c r="Y72">
        <v>0</v>
      </c>
      <c r="Z72">
        <v>0</v>
      </c>
      <c r="AA72">
        <v>0</v>
      </c>
      <c r="AB72">
        <v>13.426</v>
      </c>
      <c r="AC72">
        <v>19.811679999999999</v>
      </c>
      <c r="AD72">
        <v>9.3218999999999994</v>
      </c>
      <c r="AE72">
        <v>31.512</v>
      </c>
      <c r="AF72">
        <v>9.0630000000000006</v>
      </c>
      <c r="AG72">
        <v>43.261200000000002</v>
      </c>
      <c r="AH72">
        <v>95.539599999999993</v>
      </c>
      <c r="AI72">
        <v>0</v>
      </c>
      <c r="AJ72">
        <v>0</v>
      </c>
      <c r="AK72">
        <v>53.778599999999997</v>
      </c>
      <c r="AL72">
        <v>69.72</v>
      </c>
      <c r="AM72">
        <v>0</v>
      </c>
      <c r="AN72">
        <v>0.71891000000000005</v>
      </c>
      <c r="AO72">
        <v>5.053566</v>
      </c>
      <c r="AP72">
        <v>3.0743999999999998</v>
      </c>
      <c r="AQ72">
        <v>48.164999999999999</v>
      </c>
      <c r="AR72">
        <v>13.247999999999999</v>
      </c>
      <c r="AS72">
        <v>6.726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78.365990000000011</v>
      </c>
      <c r="BA72">
        <f t="shared" si="4"/>
        <v>1964.8297240000002</v>
      </c>
      <c r="BB72">
        <v>69</v>
      </c>
      <c r="BD72">
        <v>5.33</v>
      </c>
      <c r="BE72">
        <v>1.92</v>
      </c>
      <c r="BF72">
        <v>2.25</v>
      </c>
      <c r="BG72">
        <v>1.79</v>
      </c>
      <c r="BH72">
        <v>6.3</v>
      </c>
      <c r="BI72">
        <v>1.4</v>
      </c>
      <c r="BJ72">
        <v>0.91</v>
      </c>
      <c r="BK72">
        <v>1.73</v>
      </c>
      <c r="BL72">
        <v>1.05</v>
      </c>
      <c r="BM72">
        <v>0.08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0.97968699999999997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1.952566</v>
      </c>
      <c r="CR72">
        <v>0.42312</v>
      </c>
      <c r="CS72">
        <v>2.79379</v>
      </c>
      <c r="CT72">
        <v>0</v>
      </c>
      <c r="CU72">
        <v>0.5544</v>
      </c>
      <c r="CV72">
        <v>0.53390000000000004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78.365990000000011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186.226167</v>
      </c>
      <c r="L73">
        <v>250.41</v>
      </c>
      <c r="M73">
        <v>47.195999999999998</v>
      </c>
      <c r="N73">
        <v>120.6562</v>
      </c>
      <c r="O73">
        <v>126.477</v>
      </c>
      <c r="P73">
        <v>137.99690000000001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7.0847680000000004</v>
      </c>
      <c r="W73">
        <v>34.799309999999998</v>
      </c>
      <c r="X73">
        <v>98.34</v>
      </c>
      <c r="Y73">
        <v>0</v>
      </c>
      <c r="Z73">
        <v>6.5537999999999998</v>
      </c>
      <c r="AA73">
        <v>14.04936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43.261200000000002</v>
      </c>
      <c r="AH73">
        <v>119.42449999999999</v>
      </c>
      <c r="AI73">
        <v>3.9089999999999998</v>
      </c>
      <c r="AJ73">
        <v>0</v>
      </c>
      <c r="AK73">
        <v>53.778599999999997</v>
      </c>
      <c r="AL73">
        <v>69.72</v>
      </c>
      <c r="AM73">
        <v>0</v>
      </c>
      <c r="AN73">
        <v>0.71891000000000005</v>
      </c>
      <c r="AO73">
        <v>5.006526</v>
      </c>
      <c r="AP73">
        <v>3.0743999999999998</v>
      </c>
      <c r="AQ73">
        <v>48.164999999999999</v>
      </c>
      <c r="AR73">
        <v>12.144</v>
      </c>
      <c r="AS73">
        <v>6.726</v>
      </c>
      <c r="AT73">
        <v>14.3376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79.082630000000009</v>
      </c>
      <c r="BA73">
        <f t="shared" si="4"/>
        <v>2037.1713700000003</v>
      </c>
      <c r="BB73">
        <v>70</v>
      </c>
      <c r="BD73">
        <v>5.33</v>
      </c>
      <c r="BE73">
        <v>1.92</v>
      </c>
      <c r="BF73">
        <v>2.25</v>
      </c>
      <c r="BG73">
        <v>1.79</v>
      </c>
      <c r="BH73">
        <v>6.3</v>
      </c>
      <c r="BI73">
        <v>1.4</v>
      </c>
      <c r="BJ73">
        <v>0.91</v>
      </c>
      <c r="BK73">
        <v>1.73</v>
      </c>
      <c r="BL73">
        <v>1.05</v>
      </c>
      <c r="BM73">
        <v>0.08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0.97968699999999997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1.952566</v>
      </c>
      <c r="CR73">
        <v>0.42312</v>
      </c>
      <c r="CS73">
        <v>2.79379</v>
      </c>
      <c r="CT73">
        <v>0.32604</v>
      </c>
      <c r="CU73">
        <v>0.81200000000000006</v>
      </c>
      <c r="CV73">
        <v>0.66690000000000005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79.082630000000009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223.20760000000001</v>
      </c>
      <c r="L74">
        <v>250.41</v>
      </c>
      <c r="M74">
        <v>47.195999999999998</v>
      </c>
      <c r="N74">
        <v>120.6562</v>
      </c>
      <c r="O74">
        <v>126.477</v>
      </c>
      <c r="P74">
        <v>137.99690000000001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7.0370020000000002</v>
      </c>
      <c r="W74">
        <v>34.799309999999998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16.939</v>
      </c>
      <c r="AJ74">
        <v>0</v>
      </c>
      <c r="AK74">
        <v>53.778599999999997</v>
      </c>
      <c r="AL74">
        <v>23.24</v>
      </c>
      <c r="AM74">
        <v>0</v>
      </c>
      <c r="AN74">
        <v>0.71891000000000005</v>
      </c>
      <c r="AO74">
        <v>4.9536059999999997</v>
      </c>
      <c r="AP74">
        <v>3.0743999999999998</v>
      </c>
      <c r="AQ74">
        <v>64.22</v>
      </c>
      <c r="AR74">
        <v>12.144</v>
      </c>
      <c r="AS74">
        <v>6.726</v>
      </c>
      <c r="AT74">
        <v>14.3376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79.813770000000005</v>
      </c>
      <c r="BA74">
        <f t="shared" si="4"/>
        <v>2122.2727330000007</v>
      </c>
      <c r="BB74">
        <v>71</v>
      </c>
      <c r="BD74">
        <v>5.33</v>
      </c>
      <c r="BE74">
        <v>1.92</v>
      </c>
      <c r="BF74">
        <v>2.25</v>
      </c>
      <c r="BG74">
        <v>1.79</v>
      </c>
      <c r="BH74">
        <v>6.3</v>
      </c>
      <c r="BI74">
        <v>1.4</v>
      </c>
      <c r="BJ74">
        <v>0.91</v>
      </c>
      <c r="BK74">
        <v>1.73</v>
      </c>
      <c r="BL74">
        <v>1.05</v>
      </c>
      <c r="BM74">
        <v>0.08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0.97968699999999997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1.952566</v>
      </c>
      <c r="CR74">
        <v>0.42312</v>
      </c>
      <c r="CS74">
        <v>2.79379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79.813770000000005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285.20400000000001</v>
      </c>
      <c r="L75">
        <v>250.41</v>
      </c>
      <c r="M75">
        <v>47.195999999999998</v>
      </c>
      <c r="N75">
        <v>120.6562</v>
      </c>
      <c r="O75">
        <v>126.477</v>
      </c>
      <c r="P75">
        <v>137.99690000000001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7.0370020000000002</v>
      </c>
      <c r="W75">
        <v>34.799309999999998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16.939</v>
      </c>
      <c r="AJ75">
        <v>0</v>
      </c>
      <c r="AK75">
        <v>53.778599999999997</v>
      </c>
      <c r="AL75">
        <v>11.62</v>
      </c>
      <c r="AM75">
        <v>0</v>
      </c>
      <c r="AN75">
        <v>0.71891000000000005</v>
      </c>
      <c r="AO75">
        <v>4.9624259999999998</v>
      </c>
      <c r="AP75">
        <v>3.0743999999999998</v>
      </c>
      <c r="AQ75">
        <v>64.22</v>
      </c>
      <c r="AR75">
        <v>12.144</v>
      </c>
      <c r="AS75">
        <v>6.726</v>
      </c>
      <c r="AT75">
        <v>14.3376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79.813770000000005</v>
      </c>
      <c r="BA75">
        <f t="shared" si="4"/>
        <v>2172.6579530000004</v>
      </c>
      <c r="BB75">
        <v>72</v>
      </c>
      <c r="BD75">
        <v>5.33</v>
      </c>
      <c r="BE75">
        <v>1.92</v>
      </c>
      <c r="BF75">
        <v>2.25</v>
      </c>
      <c r="BG75">
        <v>1.79</v>
      </c>
      <c r="BH75">
        <v>6.3</v>
      </c>
      <c r="BI75">
        <v>1.4</v>
      </c>
      <c r="BJ75">
        <v>0.91</v>
      </c>
      <c r="BK75">
        <v>1.73</v>
      </c>
      <c r="BL75">
        <v>1.05</v>
      </c>
      <c r="BM75">
        <v>0.08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0.97968699999999997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1.952566</v>
      </c>
      <c r="CR75">
        <v>0.42312</v>
      </c>
      <c r="CS75">
        <v>2.79379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79.813770000000005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287.20400000000001</v>
      </c>
      <c r="L76">
        <v>250.41</v>
      </c>
      <c r="M76">
        <v>47.195999999999998</v>
      </c>
      <c r="N76">
        <v>120.6562</v>
      </c>
      <c r="O76">
        <v>126.477</v>
      </c>
      <c r="P76">
        <v>137.99690000000001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7.0370020000000002</v>
      </c>
      <c r="W76">
        <v>34.799309999999998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2.3239999999999998</v>
      </c>
      <c r="AM76">
        <v>0</v>
      </c>
      <c r="AN76">
        <v>0.71891000000000005</v>
      </c>
      <c r="AO76">
        <v>5.0653259999999998</v>
      </c>
      <c r="AP76">
        <v>3.0743999999999998</v>
      </c>
      <c r="AQ76">
        <v>64.22</v>
      </c>
      <c r="AR76">
        <v>12.144</v>
      </c>
      <c r="AS76">
        <v>6.726</v>
      </c>
      <c r="AT76">
        <v>14.3376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79.813770000000005</v>
      </c>
      <c r="BA76">
        <f t="shared" si="4"/>
        <v>2165.4648530000004</v>
      </c>
      <c r="BB76">
        <v>73</v>
      </c>
      <c r="BD76">
        <v>5.33</v>
      </c>
      <c r="BE76">
        <v>1.92</v>
      </c>
      <c r="BF76">
        <v>2.25</v>
      </c>
      <c r="BG76">
        <v>1.79</v>
      </c>
      <c r="BH76">
        <v>6.3</v>
      </c>
      <c r="BI76">
        <v>1.4</v>
      </c>
      <c r="BJ76">
        <v>0.91</v>
      </c>
      <c r="BK76">
        <v>1.73</v>
      </c>
      <c r="BL76">
        <v>1.05</v>
      </c>
      <c r="BM76">
        <v>0.08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0.97968699999999997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1.952566</v>
      </c>
      <c r="CR76">
        <v>0.42312</v>
      </c>
      <c r="CS76">
        <v>2.79379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79.813770000000005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272.37759999999997</v>
      </c>
      <c r="L77">
        <v>250.41</v>
      </c>
      <c r="M77">
        <v>47.195999999999998</v>
      </c>
      <c r="N77">
        <v>120.6562</v>
      </c>
      <c r="O77">
        <v>126.477</v>
      </c>
      <c r="P77">
        <v>137.99690000000001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6.9088159999999998</v>
      </c>
      <c r="W77">
        <v>34.799309999999998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2.3239999999999998</v>
      </c>
      <c r="AM77">
        <v>0</v>
      </c>
      <c r="AN77">
        <v>0.71891000000000005</v>
      </c>
      <c r="AO77">
        <v>4.838946</v>
      </c>
      <c r="AP77">
        <v>3.0743999999999998</v>
      </c>
      <c r="AQ77">
        <v>64.22</v>
      </c>
      <c r="AR77">
        <v>15.456</v>
      </c>
      <c r="AS77">
        <v>6.726</v>
      </c>
      <c r="AT77">
        <v>14.3376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79.813770000000005</v>
      </c>
      <c r="BA77">
        <f t="shared" si="4"/>
        <v>2153.5958870000004</v>
      </c>
      <c r="BB77">
        <v>74</v>
      </c>
      <c r="BD77">
        <v>5.33</v>
      </c>
      <c r="BE77">
        <v>1.92</v>
      </c>
      <c r="BF77">
        <v>2.25</v>
      </c>
      <c r="BG77">
        <v>1.79</v>
      </c>
      <c r="BH77">
        <v>6.3</v>
      </c>
      <c r="BI77">
        <v>1.4</v>
      </c>
      <c r="BJ77">
        <v>0.91</v>
      </c>
      <c r="BK77">
        <v>1.73</v>
      </c>
      <c r="BL77">
        <v>1.05</v>
      </c>
      <c r="BM77">
        <v>0.08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0.97968699999999997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1.952566</v>
      </c>
      <c r="CR77">
        <v>0.42312</v>
      </c>
      <c r="CS77">
        <v>2.79379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79.813770000000005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256.37759999999997</v>
      </c>
      <c r="L78">
        <v>250.41</v>
      </c>
      <c r="M78">
        <v>47.195999999999998</v>
      </c>
      <c r="N78">
        <v>120.6562</v>
      </c>
      <c r="O78">
        <v>126.477</v>
      </c>
      <c r="P78">
        <v>137.99690000000001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6.9088159999999998</v>
      </c>
      <c r="W78">
        <v>34.799309999999998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2.3239999999999998</v>
      </c>
      <c r="AM78">
        <v>0</v>
      </c>
      <c r="AN78">
        <v>0.71891000000000005</v>
      </c>
      <c r="AO78">
        <v>4.3391460000000004</v>
      </c>
      <c r="AP78">
        <v>3.0743999999999998</v>
      </c>
      <c r="AQ78">
        <v>64.22</v>
      </c>
      <c r="AR78">
        <v>15.456</v>
      </c>
      <c r="AS78">
        <v>6.726</v>
      </c>
      <c r="AT78">
        <v>14.3376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79.813770000000005</v>
      </c>
      <c r="BA78">
        <f t="shared" si="4"/>
        <v>2137.0960870000004</v>
      </c>
      <c r="BB78">
        <v>75</v>
      </c>
      <c r="BD78">
        <v>5.33</v>
      </c>
      <c r="BE78">
        <v>1.92</v>
      </c>
      <c r="BF78">
        <v>2.25</v>
      </c>
      <c r="BG78">
        <v>1.79</v>
      </c>
      <c r="BH78">
        <v>6.3</v>
      </c>
      <c r="BI78">
        <v>1.4</v>
      </c>
      <c r="BJ78">
        <v>0.91</v>
      </c>
      <c r="BK78">
        <v>1.73</v>
      </c>
      <c r="BL78">
        <v>1.05</v>
      </c>
      <c r="BM78">
        <v>0.08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0.97968699999999997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1.952566</v>
      </c>
      <c r="CR78">
        <v>0.42312</v>
      </c>
      <c r="CS78">
        <v>2.79379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79.813770000000005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234.3776</v>
      </c>
      <c r="L79">
        <v>250.41</v>
      </c>
      <c r="M79">
        <v>47.195999999999998</v>
      </c>
      <c r="N79">
        <v>120.6562</v>
      </c>
      <c r="O79">
        <v>126.477</v>
      </c>
      <c r="P79">
        <v>137.99690000000001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8.1960189999999997</v>
      </c>
      <c r="W79">
        <v>34.799309999999998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16.939</v>
      </c>
      <c r="AJ79">
        <v>0</v>
      </c>
      <c r="AK79">
        <v>53.778599999999997</v>
      </c>
      <c r="AL79">
        <v>2.3239999999999998</v>
      </c>
      <c r="AM79">
        <v>0</v>
      </c>
      <c r="AN79">
        <v>0.71891000000000005</v>
      </c>
      <c r="AO79">
        <v>4.4685059999999996</v>
      </c>
      <c r="AP79">
        <v>3.0743999999999998</v>
      </c>
      <c r="AQ79">
        <v>64.22</v>
      </c>
      <c r="AR79">
        <v>15.456</v>
      </c>
      <c r="AS79">
        <v>6.726</v>
      </c>
      <c r="AT79">
        <v>14.3376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79.705470000000005</v>
      </c>
      <c r="BA79">
        <f t="shared" si="4"/>
        <v>2092.5194500000007</v>
      </c>
      <c r="BB79">
        <v>76</v>
      </c>
      <c r="BD79">
        <v>5.33</v>
      </c>
      <c r="BE79">
        <v>1.92</v>
      </c>
      <c r="BF79">
        <v>2.25</v>
      </c>
      <c r="BG79">
        <v>1.79</v>
      </c>
      <c r="BH79">
        <v>6.3</v>
      </c>
      <c r="BI79">
        <v>1.4</v>
      </c>
      <c r="BJ79">
        <v>0.91</v>
      </c>
      <c r="BK79">
        <v>1.73</v>
      </c>
      <c r="BL79">
        <v>1.05</v>
      </c>
      <c r="BM79">
        <v>0.08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0.97968699999999997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1.952566</v>
      </c>
      <c r="CR79">
        <v>0.42312</v>
      </c>
      <c r="CS79">
        <v>2.79379</v>
      </c>
      <c r="CT79">
        <v>0.65207999999999999</v>
      </c>
      <c r="CU79">
        <v>1.1088</v>
      </c>
      <c r="CV79">
        <v>0.66690000000000005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79.705470000000005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230.3776</v>
      </c>
      <c r="L80">
        <v>250.41</v>
      </c>
      <c r="M80">
        <v>47.195999999999998</v>
      </c>
      <c r="N80">
        <v>120.6562</v>
      </c>
      <c r="O80">
        <v>126.477</v>
      </c>
      <c r="P80">
        <v>137.99690000000001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12.779299999999999</v>
      </c>
      <c r="W80">
        <v>34.799309999999998</v>
      </c>
      <c r="X80">
        <v>98.34</v>
      </c>
      <c r="Y80">
        <v>0</v>
      </c>
      <c r="Z80">
        <v>6.5537999999999998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9.2644000000000002</v>
      </c>
      <c r="AG80">
        <v>43.261200000000002</v>
      </c>
      <c r="AH80">
        <v>95.539599999999993</v>
      </c>
      <c r="AI80">
        <v>3.9089999999999998</v>
      </c>
      <c r="AJ80">
        <v>0</v>
      </c>
      <c r="AK80">
        <v>53.778599999999997</v>
      </c>
      <c r="AL80">
        <v>2.3239999999999998</v>
      </c>
      <c r="AM80">
        <v>0</v>
      </c>
      <c r="AN80">
        <v>0.71891000000000005</v>
      </c>
      <c r="AO80">
        <v>4.5802259999999997</v>
      </c>
      <c r="AP80">
        <v>3.0743999999999998</v>
      </c>
      <c r="AQ80">
        <v>64.22</v>
      </c>
      <c r="AR80">
        <v>15.456</v>
      </c>
      <c r="AS80">
        <v>6.726</v>
      </c>
      <c r="AT80">
        <v>14.3376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78.627630000000011</v>
      </c>
      <c r="BA80">
        <f t="shared" si="4"/>
        <v>2011.5051430000001</v>
      </c>
      <c r="BB80">
        <v>77</v>
      </c>
      <c r="BD80">
        <v>5.33</v>
      </c>
      <c r="BE80">
        <v>1.92</v>
      </c>
      <c r="BF80">
        <v>2.25</v>
      </c>
      <c r="BG80">
        <v>1.79</v>
      </c>
      <c r="BH80">
        <v>6.3</v>
      </c>
      <c r="BI80">
        <v>1.4</v>
      </c>
      <c r="BJ80">
        <v>0.91</v>
      </c>
      <c r="BK80">
        <v>1.73</v>
      </c>
      <c r="BL80">
        <v>1.05</v>
      </c>
      <c r="BM80">
        <v>0.08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0.97968699999999997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1.952566</v>
      </c>
      <c r="CR80">
        <v>0.42312</v>
      </c>
      <c r="CS80">
        <v>2.79379</v>
      </c>
      <c r="CT80">
        <v>0.32604</v>
      </c>
      <c r="CU80">
        <v>0.49</v>
      </c>
      <c r="CV80">
        <v>0.53390000000000004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78.627630000000011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188.80706499999999</v>
      </c>
      <c r="L81">
        <v>250.41</v>
      </c>
      <c r="M81">
        <v>47.195999999999998</v>
      </c>
      <c r="N81">
        <v>120.6562</v>
      </c>
      <c r="O81">
        <v>126.477</v>
      </c>
      <c r="P81">
        <v>137.99690000000001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10.812512</v>
      </c>
      <c r="W81">
        <v>34.799309999999998</v>
      </c>
      <c r="X81">
        <v>98.34</v>
      </c>
      <c r="Y81">
        <v>0</v>
      </c>
      <c r="Z81">
        <v>6.5537999999999998</v>
      </c>
      <c r="AA81">
        <v>14.04936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9.0630000000000006</v>
      </c>
      <c r="AG81">
        <v>43.261200000000002</v>
      </c>
      <c r="AH81">
        <v>62.854999999999997</v>
      </c>
      <c r="AI81">
        <v>0</v>
      </c>
      <c r="AJ81">
        <v>0</v>
      </c>
      <c r="AK81">
        <v>53.778599999999997</v>
      </c>
      <c r="AL81">
        <v>2.3239999999999998</v>
      </c>
      <c r="AM81">
        <v>0</v>
      </c>
      <c r="AN81">
        <v>0.71891000000000005</v>
      </c>
      <c r="AO81">
        <v>4.6948860000000003</v>
      </c>
      <c r="AP81">
        <v>3.0743999999999998</v>
      </c>
      <c r="AQ81">
        <v>58.5</v>
      </c>
      <c r="AR81">
        <v>34.776000000000003</v>
      </c>
      <c r="AS81">
        <v>6.726</v>
      </c>
      <c r="AT81">
        <v>14.3376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77.853190000000012</v>
      </c>
      <c r="BA81">
        <f t="shared" si="4"/>
        <v>1910.8163890000003</v>
      </c>
      <c r="BB81">
        <v>78</v>
      </c>
      <c r="BD81">
        <v>5.33</v>
      </c>
      <c r="BE81">
        <v>1.92</v>
      </c>
      <c r="BF81">
        <v>2.25</v>
      </c>
      <c r="BG81">
        <v>1.79</v>
      </c>
      <c r="BH81">
        <v>6.3</v>
      </c>
      <c r="BI81">
        <v>1.4</v>
      </c>
      <c r="BJ81">
        <v>0.91</v>
      </c>
      <c r="BK81">
        <v>1.73</v>
      </c>
      <c r="BL81">
        <v>1.05</v>
      </c>
      <c r="BM81">
        <v>0.08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0.97968699999999997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1.952566</v>
      </c>
      <c r="CR81">
        <v>0.42312</v>
      </c>
      <c r="CS81">
        <v>2.79379</v>
      </c>
      <c r="CT81">
        <v>0</v>
      </c>
      <c r="CU81">
        <v>0.224</v>
      </c>
      <c r="CV81">
        <v>0.35149999999999998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77.853190000000012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188.7741</v>
      </c>
      <c r="L82">
        <v>250.41</v>
      </c>
      <c r="M82">
        <v>47.195999999999998</v>
      </c>
      <c r="N82">
        <v>120.6562</v>
      </c>
      <c r="O82">
        <v>126.477</v>
      </c>
      <c r="P82">
        <v>137.99690000000001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13.579625999999999</v>
      </c>
      <c r="W82">
        <v>34.799309999999998</v>
      </c>
      <c r="X82">
        <v>98.34</v>
      </c>
      <c r="Y82">
        <v>0</v>
      </c>
      <c r="Z82">
        <v>6.5537999999999998</v>
      </c>
      <c r="AA82">
        <v>0</v>
      </c>
      <c r="AB82">
        <v>27.071200000000001</v>
      </c>
      <c r="AC82">
        <v>9.9058399999999995</v>
      </c>
      <c r="AD82">
        <v>9.3218999999999994</v>
      </c>
      <c r="AE82">
        <v>50.592516000000003</v>
      </c>
      <c r="AF82">
        <v>9.0630000000000006</v>
      </c>
      <c r="AG82">
        <v>43.261200000000002</v>
      </c>
      <c r="AH82">
        <v>41.194200000000002</v>
      </c>
      <c r="AI82">
        <v>0</v>
      </c>
      <c r="AJ82">
        <v>0</v>
      </c>
      <c r="AK82">
        <v>53.778599999999997</v>
      </c>
      <c r="AL82">
        <v>2.3239999999999998</v>
      </c>
      <c r="AM82">
        <v>0</v>
      </c>
      <c r="AN82">
        <v>0.71891000000000005</v>
      </c>
      <c r="AO82">
        <v>4.418526</v>
      </c>
      <c r="AP82">
        <v>3.0743999999999998</v>
      </c>
      <c r="AQ82">
        <v>48.1</v>
      </c>
      <c r="AR82">
        <v>34.776000000000003</v>
      </c>
      <c r="AS82">
        <v>6.726</v>
      </c>
      <c r="AT82">
        <v>14.3376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77.507590000000008</v>
      </c>
      <c r="BA82">
        <f t="shared" si="4"/>
        <v>1857.4965179999997</v>
      </c>
      <c r="BB82">
        <v>79</v>
      </c>
      <c r="BD82">
        <v>5.33</v>
      </c>
      <c r="BE82">
        <v>1.92</v>
      </c>
      <c r="BF82">
        <v>2.25</v>
      </c>
      <c r="BG82">
        <v>1.79</v>
      </c>
      <c r="BH82">
        <v>6.3</v>
      </c>
      <c r="BI82">
        <v>1.4</v>
      </c>
      <c r="BJ82">
        <v>0.91</v>
      </c>
      <c r="BK82">
        <v>1.73</v>
      </c>
      <c r="BL82">
        <v>1.05</v>
      </c>
      <c r="BM82">
        <v>0.08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0.97968699999999997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1.952566</v>
      </c>
      <c r="CR82">
        <v>0.42312</v>
      </c>
      <c r="CS82">
        <v>2.79379</v>
      </c>
      <c r="CT82">
        <v>0</v>
      </c>
      <c r="CU82">
        <v>0</v>
      </c>
      <c r="CV82">
        <v>0.22989999999999999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77.507590000000008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188.80706499999999</v>
      </c>
      <c r="L83">
        <v>250.41</v>
      </c>
      <c r="M83">
        <v>47.195999999999998</v>
      </c>
      <c r="N83">
        <v>120.6562</v>
      </c>
      <c r="O83">
        <v>126.477</v>
      </c>
      <c r="P83">
        <v>137.99690000000001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13.690167000000001</v>
      </c>
      <c r="W83">
        <v>34.799309999999998</v>
      </c>
      <c r="X83">
        <v>98.34</v>
      </c>
      <c r="Y83">
        <v>0</v>
      </c>
      <c r="Z83">
        <v>6.49</v>
      </c>
      <c r="AA83">
        <v>0</v>
      </c>
      <c r="AB83">
        <v>27.071200000000001</v>
      </c>
      <c r="AC83">
        <v>0</v>
      </c>
      <c r="AD83">
        <v>9.3218999999999994</v>
      </c>
      <c r="AE83">
        <v>31.512</v>
      </c>
      <c r="AF83">
        <v>9.0630000000000006</v>
      </c>
      <c r="AG83">
        <v>43.261200000000002</v>
      </c>
      <c r="AH83">
        <v>23.884899999999998</v>
      </c>
      <c r="AI83">
        <v>0</v>
      </c>
      <c r="AJ83">
        <v>0</v>
      </c>
      <c r="AK83">
        <v>53.778599999999997</v>
      </c>
      <c r="AL83">
        <v>2.3239999999999998</v>
      </c>
      <c r="AM83">
        <v>0</v>
      </c>
      <c r="AN83">
        <v>0.71891000000000005</v>
      </c>
      <c r="AO83">
        <v>4.6155059999999999</v>
      </c>
      <c r="AP83">
        <v>3.0743999999999998</v>
      </c>
      <c r="AQ83">
        <v>31.2</v>
      </c>
      <c r="AR83">
        <v>16.559999999999999</v>
      </c>
      <c r="AS83">
        <v>6.726</v>
      </c>
      <c r="AT83">
        <v>14.3376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77.410690000000002</v>
      </c>
      <c r="BA83">
        <f t="shared" si="4"/>
        <v>1776.2646480000003</v>
      </c>
      <c r="BB83">
        <v>80</v>
      </c>
      <c r="BD83">
        <v>5.33</v>
      </c>
      <c r="BE83">
        <v>1.92</v>
      </c>
      <c r="BF83">
        <v>2.25</v>
      </c>
      <c r="BG83">
        <v>1.79</v>
      </c>
      <c r="BH83">
        <v>6.3</v>
      </c>
      <c r="BI83">
        <v>1.4</v>
      </c>
      <c r="BJ83">
        <v>0.91</v>
      </c>
      <c r="BK83">
        <v>1.73</v>
      </c>
      <c r="BL83">
        <v>1.05</v>
      </c>
      <c r="BM83">
        <v>0.08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0.97968699999999997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1.952566</v>
      </c>
      <c r="CR83">
        <v>0.42312</v>
      </c>
      <c r="CS83">
        <v>2.79379</v>
      </c>
      <c r="CT83">
        <v>0</v>
      </c>
      <c r="CU83">
        <v>0</v>
      </c>
      <c r="CV83">
        <v>0.13300000000000001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77.410690000000002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188.7741</v>
      </c>
      <c r="L84">
        <v>250.41</v>
      </c>
      <c r="M84">
        <v>47.195999999999998</v>
      </c>
      <c r="N84">
        <v>120.6562</v>
      </c>
      <c r="O84">
        <v>126.477</v>
      </c>
      <c r="P84">
        <v>137.99690000000001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13.690167000000001</v>
      </c>
      <c r="W84">
        <v>34.799309999999998</v>
      </c>
      <c r="X84">
        <v>98.34</v>
      </c>
      <c r="Y84">
        <v>0</v>
      </c>
      <c r="Z84">
        <v>6.49</v>
      </c>
      <c r="AA84">
        <v>0</v>
      </c>
      <c r="AB84">
        <v>27.071200000000001</v>
      </c>
      <c r="AC84">
        <v>0</v>
      </c>
      <c r="AD84">
        <v>9.3218999999999994</v>
      </c>
      <c r="AE84">
        <v>15.756</v>
      </c>
      <c r="AF84">
        <v>9.0630000000000006</v>
      </c>
      <c r="AG84">
        <v>43.261200000000002</v>
      </c>
      <c r="AH84">
        <v>23.884899999999998</v>
      </c>
      <c r="AI84">
        <v>0</v>
      </c>
      <c r="AJ84">
        <v>0</v>
      </c>
      <c r="AK84">
        <v>53.778599999999997</v>
      </c>
      <c r="AL84">
        <v>2.3239999999999998</v>
      </c>
      <c r="AM84">
        <v>0</v>
      </c>
      <c r="AN84">
        <v>0.71891000000000005</v>
      </c>
      <c r="AO84">
        <v>4.7713260000000002</v>
      </c>
      <c r="AP84">
        <v>3.0743999999999998</v>
      </c>
      <c r="AQ84">
        <v>15.6</v>
      </c>
      <c r="AR84">
        <v>16.559999999999999</v>
      </c>
      <c r="AS84">
        <v>6.726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77.410690000000002</v>
      </c>
      <c r="BA84">
        <f t="shared" si="4"/>
        <v>1745.690703</v>
      </c>
      <c r="BB84">
        <v>81</v>
      </c>
      <c r="BD84">
        <v>5.33</v>
      </c>
      <c r="BE84">
        <v>1.92</v>
      </c>
      <c r="BF84">
        <v>2.25</v>
      </c>
      <c r="BG84">
        <v>1.79</v>
      </c>
      <c r="BH84">
        <v>6.3</v>
      </c>
      <c r="BI84">
        <v>1.4</v>
      </c>
      <c r="BJ84">
        <v>0.91</v>
      </c>
      <c r="BK84">
        <v>1.73</v>
      </c>
      <c r="BL84">
        <v>1.05</v>
      </c>
      <c r="BM84">
        <v>0.08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0.97968699999999997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1.952566</v>
      </c>
      <c r="CR84">
        <v>0.42312</v>
      </c>
      <c r="CS84">
        <v>2.79379</v>
      </c>
      <c r="CT84">
        <v>0</v>
      </c>
      <c r="CU84">
        <v>0</v>
      </c>
      <c r="CV84">
        <v>0.13300000000000001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77.410690000000002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188.80706499999999</v>
      </c>
      <c r="L85">
        <v>250.41</v>
      </c>
      <c r="M85">
        <v>47.195999999999998</v>
      </c>
      <c r="N85">
        <v>120.6562</v>
      </c>
      <c r="O85">
        <v>126.477</v>
      </c>
      <c r="P85">
        <v>137.99690000000001</v>
      </c>
      <c r="Q85">
        <v>0</v>
      </c>
      <c r="R85">
        <v>18.808700000000002</v>
      </c>
      <c r="S85">
        <v>21.678100000000001</v>
      </c>
      <c r="T85">
        <v>0</v>
      </c>
      <c r="U85">
        <v>348.97500000000002</v>
      </c>
      <c r="V85">
        <v>13.220167</v>
      </c>
      <c r="W85">
        <v>34.799309999999998</v>
      </c>
      <c r="X85">
        <v>98.34</v>
      </c>
      <c r="Y85">
        <v>0</v>
      </c>
      <c r="Z85">
        <v>6.49</v>
      </c>
      <c r="AA85">
        <v>0</v>
      </c>
      <c r="AB85">
        <v>13.426</v>
      </c>
      <c r="AC85">
        <v>0</v>
      </c>
      <c r="AD85">
        <v>9.3218999999999994</v>
      </c>
      <c r="AE85">
        <v>0</v>
      </c>
      <c r="AF85">
        <v>9.0630000000000006</v>
      </c>
      <c r="AG85">
        <v>43.261200000000002</v>
      </c>
      <c r="AH85">
        <v>23.884899999999998</v>
      </c>
      <c r="AI85">
        <v>0</v>
      </c>
      <c r="AJ85">
        <v>0</v>
      </c>
      <c r="AK85">
        <v>53.778599999999997</v>
      </c>
      <c r="AL85">
        <v>2.3239999999999998</v>
      </c>
      <c r="AM85">
        <v>0</v>
      </c>
      <c r="AN85">
        <v>0.71891000000000005</v>
      </c>
      <c r="AO85">
        <v>4.9389060000000002</v>
      </c>
      <c r="AP85">
        <v>3.0743999999999998</v>
      </c>
      <c r="AQ85">
        <v>0</v>
      </c>
      <c r="AR85">
        <v>22.08</v>
      </c>
      <c r="AS85">
        <v>6.726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77.410690000000002</v>
      </c>
      <c r="BA85">
        <f t="shared" si="4"/>
        <v>1695.1105480000001</v>
      </c>
      <c r="BB85">
        <v>82</v>
      </c>
      <c r="BD85">
        <v>5.33</v>
      </c>
      <c r="BE85">
        <v>1.92</v>
      </c>
      <c r="BF85">
        <v>2.25</v>
      </c>
      <c r="BG85">
        <v>1.79</v>
      </c>
      <c r="BH85">
        <v>6.3</v>
      </c>
      <c r="BI85">
        <v>1.4</v>
      </c>
      <c r="BJ85">
        <v>0.91</v>
      </c>
      <c r="BK85">
        <v>1.73</v>
      </c>
      <c r="BL85">
        <v>1.05</v>
      </c>
      <c r="BM85">
        <v>0.08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0.97968699999999997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1.952566</v>
      </c>
      <c r="CR85">
        <v>0.42312</v>
      </c>
      <c r="CS85">
        <v>2.79379</v>
      </c>
      <c r="CT85">
        <v>0</v>
      </c>
      <c r="CU85">
        <v>0</v>
      </c>
      <c r="CV85">
        <v>0.13300000000000001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77.410690000000002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188.769972</v>
      </c>
      <c r="L86">
        <v>250.41</v>
      </c>
      <c r="M86">
        <v>47.195999999999998</v>
      </c>
      <c r="N86">
        <v>120.6562</v>
      </c>
      <c r="O86">
        <v>126.477</v>
      </c>
      <c r="P86">
        <v>137.99690000000001</v>
      </c>
      <c r="Q86">
        <v>0</v>
      </c>
      <c r="R86">
        <v>18.808700000000002</v>
      </c>
      <c r="S86">
        <v>21.678100000000001</v>
      </c>
      <c r="T86">
        <v>0</v>
      </c>
      <c r="U86">
        <v>348.97500000000002</v>
      </c>
      <c r="V86">
        <v>13.220167</v>
      </c>
      <c r="W86">
        <v>34.799309999999998</v>
      </c>
      <c r="X86">
        <v>98.34</v>
      </c>
      <c r="Y86">
        <v>0</v>
      </c>
      <c r="Z86">
        <v>6.5537999999999998</v>
      </c>
      <c r="AA86">
        <v>0</v>
      </c>
      <c r="AB86">
        <v>13.426</v>
      </c>
      <c r="AC86">
        <v>0</v>
      </c>
      <c r="AD86">
        <v>9.3218999999999994</v>
      </c>
      <c r="AE86">
        <v>0</v>
      </c>
      <c r="AF86">
        <v>9.0630000000000006</v>
      </c>
      <c r="AG86">
        <v>43.261200000000002</v>
      </c>
      <c r="AH86">
        <v>23.884899999999998</v>
      </c>
      <c r="AI86">
        <v>0</v>
      </c>
      <c r="AJ86">
        <v>0</v>
      </c>
      <c r="AK86">
        <v>53.778599999999997</v>
      </c>
      <c r="AL86">
        <v>2.3239999999999998</v>
      </c>
      <c r="AM86">
        <v>0</v>
      </c>
      <c r="AN86">
        <v>0.71891000000000005</v>
      </c>
      <c r="AO86">
        <v>5.0859059999999996</v>
      </c>
      <c r="AP86">
        <v>3.0743999999999998</v>
      </c>
      <c r="AQ86">
        <v>0</v>
      </c>
      <c r="AR86">
        <v>22.08</v>
      </c>
      <c r="AS86">
        <v>6.726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77.410690000000002</v>
      </c>
      <c r="BA86">
        <f t="shared" si="4"/>
        <v>1695.284255</v>
      </c>
      <c r="BB86">
        <v>83</v>
      </c>
      <c r="BD86">
        <v>5.33</v>
      </c>
      <c r="BE86">
        <v>1.92</v>
      </c>
      <c r="BF86">
        <v>2.25</v>
      </c>
      <c r="BG86">
        <v>1.79</v>
      </c>
      <c r="BH86">
        <v>6.3</v>
      </c>
      <c r="BI86">
        <v>1.4</v>
      </c>
      <c r="BJ86">
        <v>0.91</v>
      </c>
      <c r="BK86">
        <v>1.73</v>
      </c>
      <c r="BL86">
        <v>1.05</v>
      </c>
      <c r="BM86">
        <v>0.08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0.97968699999999997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1.952566</v>
      </c>
      <c r="CR86">
        <v>0.42312</v>
      </c>
      <c r="CS86">
        <v>2.79379</v>
      </c>
      <c r="CT86">
        <v>0</v>
      </c>
      <c r="CU86">
        <v>0</v>
      </c>
      <c r="CV86">
        <v>0.13300000000000001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77.410690000000002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188.80310600000001</v>
      </c>
      <c r="L87">
        <v>250.41</v>
      </c>
      <c r="M87">
        <v>47.195999999999998</v>
      </c>
      <c r="N87">
        <v>120.6562</v>
      </c>
      <c r="O87">
        <v>126.477</v>
      </c>
      <c r="P87">
        <v>137.99690000000001</v>
      </c>
      <c r="Q87">
        <v>0</v>
      </c>
      <c r="R87">
        <v>18.808700000000002</v>
      </c>
      <c r="S87">
        <v>21.678100000000001</v>
      </c>
      <c r="T87">
        <v>0</v>
      </c>
      <c r="U87">
        <v>348.97500000000002</v>
      </c>
      <c r="V87">
        <v>11.724727</v>
      </c>
      <c r="W87">
        <v>34.799309999999998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9.3218999999999994</v>
      </c>
      <c r="AE87">
        <v>0</v>
      </c>
      <c r="AF87">
        <v>9.0630000000000006</v>
      </c>
      <c r="AG87">
        <v>43.261200000000002</v>
      </c>
      <c r="AH87">
        <v>4.0613999999999999</v>
      </c>
      <c r="AI87">
        <v>0</v>
      </c>
      <c r="AJ87">
        <v>0</v>
      </c>
      <c r="AK87">
        <v>53.778599999999997</v>
      </c>
      <c r="AL87">
        <v>2.3239999999999998</v>
      </c>
      <c r="AM87">
        <v>0</v>
      </c>
      <c r="AN87">
        <v>0.71891000000000005</v>
      </c>
      <c r="AO87">
        <v>5.3475659999999996</v>
      </c>
      <c r="AP87">
        <v>3.0743999999999998</v>
      </c>
      <c r="AQ87">
        <v>0</v>
      </c>
      <c r="AR87">
        <v>22.08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77.300490000000011</v>
      </c>
      <c r="BA87">
        <f t="shared" si="4"/>
        <v>1662.069109</v>
      </c>
      <c r="BB87">
        <v>84</v>
      </c>
      <c r="BD87">
        <v>5.33</v>
      </c>
      <c r="BE87">
        <v>1.92</v>
      </c>
      <c r="BF87">
        <v>2.25</v>
      </c>
      <c r="BG87">
        <v>1.79</v>
      </c>
      <c r="BH87">
        <v>6.3</v>
      </c>
      <c r="BI87">
        <v>1.4</v>
      </c>
      <c r="BJ87">
        <v>0.91</v>
      </c>
      <c r="BK87">
        <v>1.73</v>
      </c>
      <c r="BL87">
        <v>1.05</v>
      </c>
      <c r="BM87">
        <v>0.08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0.97968699999999997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1.952566</v>
      </c>
      <c r="CR87">
        <v>0.42312</v>
      </c>
      <c r="CS87">
        <v>2.79379</v>
      </c>
      <c r="CT87">
        <v>0</v>
      </c>
      <c r="CU87">
        <v>0</v>
      </c>
      <c r="CV87">
        <v>2.2800000000000001E-2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77.300490000000011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188.320143</v>
      </c>
      <c r="L88">
        <v>185.41</v>
      </c>
      <c r="M88">
        <v>47.195999999999998</v>
      </c>
      <c r="N88">
        <v>120.6562</v>
      </c>
      <c r="O88">
        <v>126.477</v>
      </c>
      <c r="P88">
        <v>137.99690000000001</v>
      </c>
      <c r="Q88">
        <v>0</v>
      </c>
      <c r="R88">
        <v>18.808700000000002</v>
      </c>
      <c r="S88">
        <v>21.678100000000001</v>
      </c>
      <c r="T88">
        <v>0</v>
      </c>
      <c r="U88">
        <v>348.97500000000002</v>
      </c>
      <c r="V88">
        <v>10.570167</v>
      </c>
      <c r="W88">
        <v>34.799309999999998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9.3218999999999994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2.3239999999999998</v>
      </c>
      <c r="AM88">
        <v>0</v>
      </c>
      <c r="AN88">
        <v>0.71891000000000005</v>
      </c>
      <c r="AO88">
        <v>5.5269060000000003</v>
      </c>
      <c r="AP88">
        <v>3.0743999999999998</v>
      </c>
      <c r="AQ88">
        <v>0</v>
      </c>
      <c r="AR88">
        <v>22.08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77.277690000000007</v>
      </c>
      <c r="BA88">
        <f t="shared" si="4"/>
        <v>1591.5267260000001</v>
      </c>
      <c r="BB88">
        <v>85</v>
      </c>
      <c r="BD88">
        <v>5.33</v>
      </c>
      <c r="BE88">
        <v>1.92</v>
      </c>
      <c r="BF88">
        <v>2.25</v>
      </c>
      <c r="BG88">
        <v>1.79</v>
      </c>
      <c r="BH88">
        <v>6.3</v>
      </c>
      <c r="BI88">
        <v>1.4</v>
      </c>
      <c r="BJ88">
        <v>0.91</v>
      </c>
      <c r="BK88">
        <v>1.73</v>
      </c>
      <c r="BL88">
        <v>1.05</v>
      </c>
      <c r="BM88">
        <v>0.08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0.97968699999999997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1.952566</v>
      </c>
      <c r="CR88">
        <v>0.42312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77.277690000000007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188.37184099999999</v>
      </c>
      <c r="L89">
        <v>122.41</v>
      </c>
      <c r="M89">
        <v>47.195999999999998</v>
      </c>
      <c r="N89">
        <v>120.6562</v>
      </c>
      <c r="O89">
        <v>126.477</v>
      </c>
      <c r="P89">
        <v>137.99690000000001</v>
      </c>
      <c r="Q89">
        <v>0</v>
      </c>
      <c r="R89">
        <v>18.808700000000002</v>
      </c>
      <c r="S89">
        <v>21.678100000000001</v>
      </c>
      <c r="T89">
        <v>0</v>
      </c>
      <c r="U89">
        <v>348.97500000000002</v>
      </c>
      <c r="V89">
        <v>10.570167</v>
      </c>
      <c r="W89">
        <v>34.799309999999998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9.3218999999999994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2.3239999999999998</v>
      </c>
      <c r="AM89">
        <v>0</v>
      </c>
      <c r="AN89">
        <v>0.71891000000000005</v>
      </c>
      <c r="AO89">
        <v>0.11172</v>
      </c>
      <c r="AP89">
        <v>5.1239999999999997</v>
      </c>
      <c r="AQ89">
        <v>0</v>
      </c>
      <c r="AR89">
        <v>22.08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77.237690000000001</v>
      </c>
      <c r="BA89">
        <f t="shared" si="4"/>
        <v>1525.1728380000002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6.3</v>
      </c>
      <c r="BI89">
        <v>1.4</v>
      </c>
      <c r="BJ89">
        <v>0.91</v>
      </c>
      <c r="BK89">
        <v>1.73</v>
      </c>
      <c r="BL89">
        <v>1.05</v>
      </c>
      <c r="BM89">
        <v>0.08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0.97968699999999997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1.952566</v>
      </c>
      <c r="CR89">
        <v>0.42312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77.237690000000001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188.320143</v>
      </c>
      <c r="L90">
        <v>122.41</v>
      </c>
      <c r="M90">
        <v>47.195999999999998</v>
      </c>
      <c r="N90">
        <v>120.6562</v>
      </c>
      <c r="O90">
        <v>126.477</v>
      </c>
      <c r="P90">
        <v>137.99690000000001</v>
      </c>
      <c r="Q90">
        <v>0</v>
      </c>
      <c r="R90">
        <v>18.808700000000002</v>
      </c>
      <c r="S90">
        <v>21.678100000000001</v>
      </c>
      <c r="T90">
        <v>0</v>
      </c>
      <c r="U90">
        <v>348.97500000000002</v>
      </c>
      <c r="V90">
        <v>10.570167</v>
      </c>
      <c r="W90">
        <v>34.799309999999998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9.3218999999999994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2.3239999999999998</v>
      </c>
      <c r="AM90">
        <v>0</v>
      </c>
      <c r="AN90">
        <v>0.71891000000000005</v>
      </c>
      <c r="AO90">
        <v>0.23813999999999999</v>
      </c>
      <c r="AP90">
        <v>5.1239999999999997</v>
      </c>
      <c r="AQ90">
        <v>0</v>
      </c>
      <c r="AR90">
        <v>22.08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77.237690000000001</v>
      </c>
      <c r="BA90">
        <f t="shared" si="4"/>
        <v>1525.24756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6.3</v>
      </c>
      <c r="BI90">
        <v>1.4</v>
      </c>
      <c r="BJ90">
        <v>0.91</v>
      </c>
      <c r="BK90">
        <v>1.73</v>
      </c>
      <c r="BL90">
        <v>1.05</v>
      </c>
      <c r="BM90">
        <v>0.08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0.97968699999999997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1.952566</v>
      </c>
      <c r="CR90">
        <v>0.42312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77.237690000000001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188.37184099999999</v>
      </c>
      <c r="L91">
        <v>122.41</v>
      </c>
      <c r="M91">
        <v>47.195999999999998</v>
      </c>
      <c r="N91">
        <v>120.6562</v>
      </c>
      <c r="O91">
        <v>126.477</v>
      </c>
      <c r="P91">
        <v>137.99690000000001</v>
      </c>
      <c r="Q91">
        <v>0</v>
      </c>
      <c r="R91">
        <v>12.306800000000001</v>
      </c>
      <c r="S91">
        <v>14.674293</v>
      </c>
      <c r="T91">
        <v>0</v>
      </c>
      <c r="U91">
        <v>348.97500000000002</v>
      </c>
      <c r="V91">
        <v>10.570167</v>
      </c>
      <c r="W91">
        <v>34.799309999999998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2.3239999999999998</v>
      </c>
      <c r="AM91">
        <v>0</v>
      </c>
      <c r="AN91">
        <v>0.71891000000000005</v>
      </c>
      <c r="AO91">
        <v>0.38807999999999998</v>
      </c>
      <c r="AP91">
        <v>5.1239999999999997</v>
      </c>
      <c r="AQ91">
        <v>0</v>
      </c>
      <c r="AR91">
        <v>13.247999999999999</v>
      </c>
      <c r="AS91">
        <v>6.726</v>
      </c>
      <c r="AT91">
        <v>12.55776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77.307690000000008</v>
      </c>
      <c r="BA91">
        <f t="shared" si="4"/>
        <v>1493.8245510000004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6.3</v>
      </c>
      <c r="BI91">
        <v>1.45</v>
      </c>
      <c r="BJ91">
        <v>0.93</v>
      </c>
      <c r="BK91">
        <v>1.73</v>
      </c>
      <c r="BL91">
        <v>1.05</v>
      </c>
      <c r="BM91">
        <v>0.08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0.97968699999999997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1.952566</v>
      </c>
      <c r="CR91">
        <v>0.42312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77.307690000000008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188.320143</v>
      </c>
      <c r="L92">
        <v>122.41</v>
      </c>
      <c r="M92">
        <v>47.195999999999998</v>
      </c>
      <c r="N92">
        <v>120.6562</v>
      </c>
      <c r="O92">
        <v>126.477</v>
      </c>
      <c r="P92">
        <v>137.99690000000001</v>
      </c>
      <c r="Q92">
        <v>0</v>
      </c>
      <c r="R92">
        <v>12.306800000000001</v>
      </c>
      <c r="S92">
        <v>14.674293</v>
      </c>
      <c r="T92">
        <v>0</v>
      </c>
      <c r="U92">
        <v>348.97500000000002</v>
      </c>
      <c r="V92">
        <v>7</v>
      </c>
      <c r="W92">
        <v>34.799309999999998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2.3239999999999998</v>
      </c>
      <c r="AM92">
        <v>0</v>
      </c>
      <c r="AN92">
        <v>0.71891000000000005</v>
      </c>
      <c r="AO92">
        <v>0.57035999999999998</v>
      </c>
      <c r="AP92">
        <v>5.1239999999999997</v>
      </c>
      <c r="AQ92">
        <v>0</v>
      </c>
      <c r="AR92">
        <v>13.247999999999999</v>
      </c>
      <c r="AS92">
        <v>6.726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77.307690000000008</v>
      </c>
      <c r="BA92">
        <f t="shared" si="4"/>
        <v>1491.0112060000004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6.3</v>
      </c>
      <c r="BI92">
        <v>1.45</v>
      </c>
      <c r="BJ92">
        <v>0.93</v>
      </c>
      <c r="BK92">
        <v>1.73</v>
      </c>
      <c r="BL92">
        <v>1.05</v>
      </c>
      <c r="BM92">
        <v>0.08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0.97968699999999997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1.952566</v>
      </c>
      <c r="CR92">
        <v>0.42312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77.307690000000008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188.44396399999999</v>
      </c>
      <c r="L93">
        <v>122.41</v>
      </c>
      <c r="M93">
        <v>47.195999999999998</v>
      </c>
      <c r="N93">
        <v>120.6562</v>
      </c>
      <c r="O93">
        <v>126.477</v>
      </c>
      <c r="P93">
        <v>137.99690000000001</v>
      </c>
      <c r="Q93">
        <v>0</v>
      </c>
      <c r="R93">
        <v>12.236800000000001</v>
      </c>
      <c r="S93">
        <v>14.731287999999999</v>
      </c>
      <c r="T93">
        <v>0</v>
      </c>
      <c r="U93">
        <v>348.97500000000002</v>
      </c>
      <c r="V93">
        <v>7</v>
      </c>
      <c r="W93">
        <v>34.799309999999998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2.3239999999999998</v>
      </c>
      <c r="AM93">
        <v>0</v>
      </c>
      <c r="AN93">
        <v>0.71891000000000005</v>
      </c>
      <c r="AO93">
        <v>0.77027999999999996</v>
      </c>
      <c r="AP93">
        <v>5.1239999999999997</v>
      </c>
      <c r="AQ93">
        <v>0</v>
      </c>
      <c r="AR93">
        <v>13.247999999999999</v>
      </c>
      <c r="AS93">
        <v>6.726</v>
      </c>
      <c r="AT93">
        <v>10.382400000000001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77.307690000000008</v>
      </c>
      <c r="BA93">
        <f t="shared" si="4"/>
        <v>1488.5203420000005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6.3</v>
      </c>
      <c r="BI93">
        <v>1.45</v>
      </c>
      <c r="BJ93">
        <v>0.93</v>
      </c>
      <c r="BK93">
        <v>1.73</v>
      </c>
      <c r="BL93">
        <v>1.05</v>
      </c>
      <c r="BM93">
        <v>0.08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0.97968699999999997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1.952566</v>
      </c>
      <c r="CR93">
        <v>0.42312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77.307690000000008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188.39261400000001</v>
      </c>
      <c r="L94">
        <v>122.41</v>
      </c>
      <c r="M94">
        <v>47.195999999999998</v>
      </c>
      <c r="N94">
        <v>120.6562</v>
      </c>
      <c r="O94">
        <v>126.477</v>
      </c>
      <c r="P94">
        <v>137.99690000000001</v>
      </c>
      <c r="Q94">
        <v>0</v>
      </c>
      <c r="R94">
        <v>12.236800000000001</v>
      </c>
      <c r="S94">
        <v>14.731287999999999</v>
      </c>
      <c r="T94">
        <v>0</v>
      </c>
      <c r="U94">
        <v>348.97500000000002</v>
      </c>
      <c r="V94">
        <v>7</v>
      </c>
      <c r="W94">
        <v>34.799309999999998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2.3239999999999998</v>
      </c>
      <c r="AM94">
        <v>0</v>
      </c>
      <c r="AN94">
        <v>0.71891000000000005</v>
      </c>
      <c r="AO94">
        <v>0.90551999999999999</v>
      </c>
      <c r="AP94">
        <v>5.1239999999999997</v>
      </c>
      <c r="AQ94">
        <v>0</v>
      </c>
      <c r="AR94">
        <v>13.247999999999999</v>
      </c>
      <c r="AS94">
        <v>6.726</v>
      </c>
      <c r="AT94">
        <v>13.6784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77.237690000000001</v>
      </c>
      <c r="BA94">
        <f t="shared" si="4"/>
        <v>1491.8302320000003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6.3</v>
      </c>
      <c r="BI94">
        <v>1.4</v>
      </c>
      <c r="BJ94">
        <v>0.91</v>
      </c>
      <c r="BK94">
        <v>1.73</v>
      </c>
      <c r="BL94">
        <v>1.05</v>
      </c>
      <c r="BM94">
        <v>0.08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0.97968699999999997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1.952566</v>
      </c>
      <c r="CR94">
        <v>0.42312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77.237690000000001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307.95999999999998</v>
      </c>
      <c r="L95">
        <v>118.41</v>
      </c>
      <c r="M95">
        <v>47.195999999999998</v>
      </c>
      <c r="N95">
        <v>120.6562</v>
      </c>
      <c r="O95">
        <v>126.477</v>
      </c>
      <c r="P95">
        <v>139.31129999999999</v>
      </c>
      <c r="Q95">
        <v>0</v>
      </c>
      <c r="R95">
        <v>11.553936999999999</v>
      </c>
      <c r="S95">
        <v>14.197537000000001</v>
      </c>
      <c r="T95">
        <v>0</v>
      </c>
      <c r="U95">
        <v>348.97500000000002</v>
      </c>
      <c r="V95">
        <v>2.2016119999999999</v>
      </c>
      <c r="W95">
        <v>30.436599999999999</v>
      </c>
      <c r="X95">
        <v>82.880700000000004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2.3239999999999998</v>
      </c>
      <c r="AM95">
        <v>0</v>
      </c>
      <c r="AN95">
        <v>0.71891000000000005</v>
      </c>
      <c r="AO95">
        <v>1.1083799999999999</v>
      </c>
      <c r="AP95">
        <v>5.1239999999999997</v>
      </c>
      <c r="AQ95">
        <v>0</v>
      </c>
      <c r="AR95">
        <v>6.6239999999999997</v>
      </c>
      <c r="AS95">
        <v>10.7616</v>
      </c>
      <c r="AT95">
        <v>13.6784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77.237690000000001</v>
      </c>
      <c r="BA95">
        <f t="shared" si="4"/>
        <v>1580.489466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6.3</v>
      </c>
      <c r="BI95">
        <v>1.4</v>
      </c>
      <c r="BJ95">
        <v>0.91</v>
      </c>
      <c r="BK95">
        <v>1.73</v>
      </c>
      <c r="BL95">
        <v>1.05</v>
      </c>
      <c r="BM95">
        <v>0.08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0.97968699999999997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1.952566</v>
      </c>
      <c r="CR95">
        <v>0.42312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77.237690000000001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307.95999999999998</v>
      </c>
      <c r="L96">
        <v>118.41</v>
      </c>
      <c r="M96">
        <v>47.195999999999998</v>
      </c>
      <c r="N96">
        <v>120.6562</v>
      </c>
      <c r="O96">
        <v>126.477</v>
      </c>
      <c r="P96">
        <v>139.31129999999999</v>
      </c>
      <c r="Q96">
        <v>0</v>
      </c>
      <c r="R96">
        <v>11.553936999999999</v>
      </c>
      <c r="S96">
        <v>14.197537000000001</v>
      </c>
      <c r="T96">
        <v>0</v>
      </c>
      <c r="U96">
        <v>348.97500000000002</v>
      </c>
      <c r="V96">
        <v>2</v>
      </c>
      <c r="W96">
        <v>30.436599999999999</v>
      </c>
      <c r="X96">
        <v>82.880700000000004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2.3239999999999998</v>
      </c>
      <c r="AM96">
        <v>0</v>
      </c>
      <c r="AN96">
        <v>0.71891000000000005</v>
      </c>
      <c r="AO96">
        <v>1.2906599999999999</v>
      </c>
      <c r="AP96">
        <v>5.1239999999999997</v>
      </c>
      <c r="AQ96">
        <v>0</v>
      </c>
      <c r="AR96">
        <v>6.6239999999999997</v>
      </c>
      <c r="AS96">
        <v>10.7616</v>
      </c>
      <c r="AT96">
        <v>13.6784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77.237690000000001</v>
      </c>
      <c r="BA96">
        <f t="shared" si="4"/>
        <v>1580.4701339999999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6.3</v>
      </c>
      <c r="BI96">
        <v>1.4</v>
      </c>
      <c r="BJ96">
        <v>0.91</v>
      </c>
      <c r="BK96">
        <v>1.73</v>
      </c>
      <c r="BL96">
        <v>1.05</v>
      </c>
      <c r="BM96">
        <v>0.08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0.97968699999999997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1.952566</v>
      </c>
      <c r="CR96">
        <v>0.42312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77.237690000000001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365.67812500000002</v>
      </c>
      <c r="L97">
        <v>118.41</v>
      </c>
      <c r="M97">
        <v>47.195999999999998</v>
      </c>
      <c r="N97">
        <v>120.6562</v>
      </c>
      <c r="O97">
        <v>126.477</v>
      </c>
      <c r="P97">
        <v>139.31129999999999</v>
      </c>
      <c r="Q97">
        <v>0</v>
      </c>
      <c r="R97">
        <v>11.553936999999999</v>
      </c>
      <c r="S97">
        <v>14.197537000000001</v>
      </c>
      <c r="T97">
        <v>0</v>
      </c>
      <c r="U97">
        <v>348.97500000000002</v>
      </c>
      <c r="V97">
        <v>2</v>
      </c>
      <c r="W97">
        <v>20.676600000000001</v>
      </c>
      <c r="X97">
        <v>59.170699999999997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2.3239999999999998</v>
      </c>
      <c r="AM97">
        <v>0</v>
      </c>
      <c r="AN97">
        <v>0.71891000000000005</v>
      </c>
      <c r="AO97">
        <v>7.3499999999999996E-2</v>
      </c>
      <c r="AP97">
        <v>5.1239999999999997</v>
      </c>
      <c r="AQ97">
        <v>0</v>
      </c>
      <c r="AR97">
        <v>6.6239999999999997</v>
      </c>
      <c r="AS97">
        <v>10.7616</v>
      </c>
      <c r="AT97">
        <v>13.6784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77.237690000000001</v>
      </c>
      <c r="BA97">
        <f t="shared" si="4"/>
        <v>1603.5010990000001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6.3</v>
      </c>
      <c r="BI97">
        <v>1.4</v>
      </c>
      <c r="BJ97">
        <v>0.91</v>
      </c>
      <c r="BK97">
        <v>1.73</v>
      </c>
      <c r="BL97">
        <v>1.05</v>
      </c>
      <c r="BM97">
        <v>0.08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0.97968699999999997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1.952566</v>
      </c>
      <c r="CR97">
        <v>0.42312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77.237690000000001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378.82280500000002</v>
      </c>
      <c r="L98">
        <v>118.41</v>
      </c>
      <c r="M98">
        <v>47.195999999999998</v>
      </c>
      <c r="N98">
        <v>120.6562</v>
      </c>
      <c r="O98">
        <v>126.477</v>
      </c>
      <c r="P98">
        <v>139.31129999999999</v>
      </c>
      <c r="Q98">
        <v>0</v>
      </c>
      <c r="R98">
        <v>11.553936999999999</v>
      </c>
      <c r="S98">
        <v>14.197537000000001</v>
      </c>
      <c r="T98">
        <v>0</v>
      </c>
      <c r="U98">
        <v>348.97500000000002</v>
      </c>
      <c r="V98">
        <v>2</v>
      </c>
      <c r="W98">
        <v>20.676600000000001</v>
      </c>
      <c r="X98">
        <v>56.170699999999997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2.3239999999999998</v>
      </c>
      <c r="AM98">
        <v>0</v>
      </c>
      <c r="AN98">
        <v>0.71891000000000005</v>
      </c>
      <c r="AO98">
        <v>7.3499999999999996E-2</v>
      </c>
      <c r="AP98">
        <v>5.1239999999999997</v>
      </c>
      <c r="AQ98">
        <v>0</v>
      </c>
      <c r="AR98">
        <v>6.6239999999999997</v>
      </c>
      <c r="AS98">
        <v>10.7616</v>
      </c>
      <c r="AT98">
        <v>13.6784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77.237690000000001</v>
      </c>
      <c r="BA98">
        <f t="shared" si="4"/>
        <v>1613.6457790000002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6.3</v>
      </c>
      <c r="BI98">
        <v>1.4</v>
      </c>
      <c r="BJ98">
        <v>0.91</v>
      </c>
      <c r="BK98">
        <v>1.73</v>
      </c>
      <c r="BL98">
        <v>1.05</v>
      </c>
      <c r="BM98">
        <v>0.08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0.97968699999999997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1.952566</v>
      </c>
      <c r="CR98">
        <v>0.42312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77.237690000000001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6.2738720590000021</v>
      </c>
      <c r="L99">
        <f t="shared" si="6"/>
        <v>4.3770899999999973</v>
      </c>
      <c r="M99">
        <f t="shared" si="6"/>
        <v>1.1327039999999986</v>
      </c>
      <c r="N99">
        <f t="shared" si="6"/>
        <v>2.8957487999999985</v>
      </c>
      <c r="O99">
        <f t="shared" si="6"/>
        <v>3.0354480000000046</v>
      </c>
      <c r="P99">
        <f t="shared" si="6"/>
        <v>3.1865363000000011</v>
      </c>
      <c r="Q99">
        <f t="shared" si="6"/>
        <v>0</v>
      </c>
      <c r="R99">
        <f t="shared" si="6"/>
        <v>0.40401808299999975</v>
      </c>
      <c r="S99">
        <f t="shared" si="6"/>
        <v>0.4910169882500004</v>
      </c>
      <c r="T99">
        <f t="shared" si="6"/>
        <v>0</v>
      </c>
      <c r="U99">
        <f t="shared" si="6"/>
        <v>7.4659274999999878</v>
      </c>
      <c r="V99">
        <f t="shared" si="6"/>
        <v>0.10706213300000002</v>
      </c>
      <c r="W99">
        <f t="shared" si="6"/>
        <v>0.71181133724999957</v>
      </c>
      <c r="X99">
        <f t="shared" si="6"/>
        <v>2.0868134750000009</v>
      </c>
      <c r="Y99">
        <f t="shared" si="6"/>
        <v>0</v>
      </c>
      <c r="Z99">
        <f t="shared" si="6"/>
        <v>7.5320025000000027E-2</v>
      </c>
      <c r="AA99">
        <f t="shared" si="6"/>
        <v>0.14219209999999999</v>
      </c>
      <c r="AB99">
        <f t="shared" si="6"/>
        <v>0.18590214999999993</v>
      </c>
      <c r="AC99">
        <f t="shared" si="6"/>
        <v>0.13631511425000004</v>
      </c>
      <c r="AD99">
        <f t="shared" si="6"/>
        <v>0.19332810000000003</v>
      </c>
      <c r="AE99">
        <f t="shared" si="6"/>
        <v>0.36494441099999969</v>
      </c>
      <c r="AF99">
        <f t="shared" si="6"/>
        <v>0.24027019999999985</v>
      </c>
      <c r="AG99">
        <f t="shared" si="6"/>
        <v>1.0382687999999987</v>
      </c>
      <c r="AH99">
        <f t="shared" si="6"/>
        <v>0.84129000000000032</v>
      </c>
      <c r="AI99">
        <f t="shared" si="6"/>
        <v>6.1240999999999969E-2</v>
      </c>
      <c r="AJ99">
        <f t="shared" si="6"/>
        <v>0</v>
      </c>
      <c r="AK99">
        <f t="shared" si="6"/>
        <v>1.2906863999999996</v>
      </c>
      <c r="AL99">
        <f t="shared" si="6"/>
        <v>0.29863400000000007</v>
      </c>
      <c r="AM99">
        <f t="shared" si="6"/>
        <v>0</v>
      </c>
      <c r="AN99">
        <f t="shared" si="6"/>
        <v>1.701096500000001E-2</v>
      </c>
      <c r="AO99">
        <f t="shared" si="6"/>
        <v>9.1012844999999995E-2</v>
      </c>
      <c r="AP99">
        <f t="shared" si="6"/>
        <v>9.9725850000000241E-2</v>
      </c>
      <c r="AQ99">
        <f t="shared" si="6"/>
        <v>0.48099999999999998</v>
      </c>
      <c r="AR99">
        <f t="shared" si="6"/>
        <v>0.32656320000000005</v>
      </c>
      <c r="AS99">
        <f t="shared" si="6"/>
        <v>0.26305386000000014</v>
      </c>
      <c r="AT99">
        <f t="shared" si="6"/>
        <v>0.33475303974999965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1.8670395299999993</v>
      </c>
      <c r="BA99">
        <f t="shared" si="4"/>
        <v>40.516600265499989</v>
      </c>
      <c r="BD99">
        <f t="shared" ref="BD99:DJ99" si="7">SUM(BD3:BD98)/4000</f>
        <v>0.12789999999999987</v>
      </c>
      <c r="BE99">
        <f t="shared" si="7"/>
        <v>4.6079999999999934E-2</v>
      </c>
      <c r="BF99">
        <f t="shared" si="7"/>
        <v>5.3319999999999979E-2</v>
      </c>
      <c r="BG99">
        <f t="shared" si="7"/>
        <v>4.2959999999999998E-2</v>
      </c>
      <c r="BH99">
        <f t="shared" si="7"/>
        <v>0.1512</v>
      </c>
      <c r="BI99">
        <f t="shared" si="7"/>
        <v>3.4480000000000045E-2</v>
      </c>
      <c r="BJ99">
        <f t="shared" si="7"/>
        <v>2.2037499999999991E-2</v>
      </c>
      <c r="BK99">
        <f t="shared" si="7"/>
        <v>4.1519999999999967E-2</v>
      </c>
      <c r="BL99">
        <f t="shared" si="7"/>
        <v>2.5199999999999955E-2</v>
      </c>
      <c r="BM99">
        <f t="shared" si="7"/>
        <v>1.9200000000000013E-3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4.83661749999999E-2</v>
      </c>
      <c r="BW99">
        <f t="shared" si="7"/>
        <v>4.6623720000000035E-2</v>
      </c>
      <c r="BX99">
        <f t="shared" si="7"/>
        <v>2.351248799999997E-2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0.10220400000000021</v>
      </c>
      <c r="CQ99">
        <f t="shared" si="7"/>
        <v>4.6861583999999956E-2</v>
      </c>
      <c r="CR99">
        <f t="shared" si="7"/>
        <v>1.0154879999999996E-2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4.6155749999999994E-3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1.8670395299999993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182.03525999999999</v>
      </c>
      <c r="L3">
        <v>115.31423700000001</v>
      </c>
      <c r="M3">
        <v>45.577176999999999</v>
      </c>
      <c r="N3">
        <v>116.517692</v>
      </c>
      <c r="O3">
        <v>122.138839</v>
      </c>
      <c r="P3">
        <v>121.279366</v>
      </c>
      <c r="Q3">
        <v>0</v>
      </c>
      <c r="R3">
        <v>10.794012</v>
      </c>
      <c r="S3">
        <v>13.151256</v>
      </c>
      <c r="T3">
        <v>0</v>
      </c>
      <c r="U3">
        <v>269.60412600000001</v>
      </c>
      <c r="V3">
        <v>1.9423999999999999</v>
      </c>
      <c r="W3">
        <v>27.98509</v>
      </c>
      <c r="X3">
        <v>66.817651999999995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8.7521389999999997</v>
      </c>
      <c r="AG3">
        <v>41.777341</v>
      </c>
      <c r="AH3">
        <v>0</v>
      </c>
      <c r="AI3">
        <v>0</v>
      </c>
      <c r="AJ3">
        <v>0</v>
      </c>
      <c r="AK3">
        <v>51.933993999999998</v>
      </c>
      <c r="AL3">
        <v>2.2442869999999999</v>
      </c>
      <c r="AM3">
        <v>0</v>
      </c>
      <c r="AN3">
        <v>0.65672399999999997</v>
      </c>
      <c r="AO3">
        <v>1.4374659999999999</v>
      </c>
      <c r="AP3">
        <v>8.0409009999999999</v>
      </c>
      <c r="AQ3">
        <v>0</v>
      </c>
      <c r="AR3">
        <v>33.583182999999998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74.598112999999998</v>
      </c>
      <c r="BA3">
        <f>SUM(B3:AZ3)</f>
        <v>1354.4364560000001</v>
      </c>
      <c r="BD3">
        <v>5.15</v>
      </c>
      <c r="BE3">
        <v>1.85</v>
      </c>
      <c r="BF3">
        <v>2.13</v>
      </c>
      <c r="BG3">
        <v>1.73</v>
      </c>
      <c r="BH3">
        <v>6.08</v>
      </c>
      <c r="BI3">
        <v>1.4</v>
      </c>
      <c r="BJ3">
        <v>0.88</v>
      </c>
      <c r="BK3">
        <v>1.67</v>
      </c>
      <c r="BL3">
        <v>1.01</v>
      </c>
      <c r="BM3">
        <v>0.08</v>
      </c>
      <c r="BN3">
        <v>2.2599999999999998</v>
      </c>
      <c r="BO3">
        <v>3.64</v>
      </c>
      <c r="BP3">
        <v>0.25</v>
      </c>
      <c r="BQ3">
        <v>1.93</v>
      </c>
      <c r="BR3">
        <v>1.05</v>
      </c>
      <c r="BS3">
        <v>1.57</v>
      </c>
      <c r="BT3">
        <v>2.8675229999999998</v>
      </c>
      <c r="BU3">
        <v>1.2959989999999999</v>
      </c>
      <c r="BV3">
        <v>1.958942</v>
      </c>
      <c r="BW3">
        <v>1.8760220000000001</v>
      </c>
      <c r="BX3">
        <v>0.94608400000000004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4.1124330000000002</v>
      </c>
      <c r="CQ3">
        <v>1.8855930000000001</v>
      </c>
      <c r="CR3">
        <v>0.408607</v>
      </c>
      <c r="CS3">
        <v>2.6979630000000001</v>
      </c>
      <c r="CT3">
        <v>0</v>
      </c>
      <c r="CU3">
        <v>0</v>
      </c>
      <c r="CV3">
        <v>0</v>
      </c>
      <c r="CW3">
        <v>1.160579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74.598112999999998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182.03525999999999</v>
      </c>
      <c r="L4">
        <v>115.31423700000001</v>
      </c>
      <c r="M4">
        <v>45.577176999999999</v>
      </c>
      <c r="N4">
        <v>116.517692</v>
      </c>
      <c r="O4">
        <v>122.138839</v>
      </c>
      <c r="P4">
        <v>121.279366</v>
      </c>
      <c r="Q4">
        <v>0</v>
      </c>
      <c r="R4">
        <v>10.794012</v>
      </c>
      <c r="S4">
        <v>13.151256</v>
      </c>
      <c r="T4">
        <v>0</v>
      </c>
      <c r="U4">
        <v>269.60412600000001</v>
      </c>
      <c r="V4">
        <v>0.9657</v>
      </c>
      <c r="W4">
        <v>26.439803999999999</v>
      </c>
      <c r="X4">
        <v>66.817651999999995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8.7521389999999997</v>
      </c>
      <c r="AG4">
        <v>41.777341</v>
      </c>
      <c r="AH4">
        <v>0</v>
      </c>
      <c r="AI4">
        <v>0</v>
      </c>
      <c r="AJ4">
        <v>0</v>
      </c>
      <c r="AK4">
        <v>51.933993999999998</v>
      </c>
      <c r="AL4">
        <v>2.2442869999999999</v>
      </c>
      <c r="AM4">
        <v>0</v>
      </c>
      <c r="AN4">
        <v>0.65672399999999997</v>
      </c>
      <c r="AO4">
        <v>1.420431</v>
      </c>
      <c r="AP4">
        <v>8.0409009999999999</v>
      </c>
      <c r="AQ4">
        <v>0</v>
      </c>
      <c r="AR4">
        <v>33.583182999999998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74.598112999999998</v>
      </c>
      <c r="BA4">
        <f t="shared" ref="BA4:BA67" si="1">SUM(B4:AZ4)</f>
        <v>1351.8974350000001</v>
      </c>
      <c r="BD4">
        <v>5.15</v>
      </c>
      <c r="BE4">
        <v>1.85</v>
      </c>
      <c r="BF4">
        <v>2.13</v>
      </c>
      <c r="BG4">
        <v>1.73</v>
      </c>
      <c r="BH4">
        <v>6.08</v>
      </c>
      <c r="BI4">
        <v>1.4</v>
      </c>
      <c r="BJ4">
        <v>0.88</v>
      </c>
      <c r="BK4">
        <v>1.67</v>
      </c>
      <c r="BL4">
        <v>1.01</v>
      </c>
      <c r="BM4">
        <v>0.08</v>
      </c>
      <c r="BN4">
        <v>2.2599999999999998</v>
      </c>
      <c r="BO4">
        <v>3.64</v>
      </c>
      <c r="BP4">
        <v>0.25</v>
      </c>
      <c r="BQ4">
        <v>1.93</v>
      </c>
      <c r="BR4">
        <v>1.05</v>
      </c>
      <c r="BS4">
        <v>1.57</v>
      </c>
      <c r="BT4">
        <v>2.8675229999999998</v>
      </c>
      <c r="BU4">
        <v>1.2959989999999999</v>
      </c>
      <c r="BV4">
        <v>1.958942</v>
      </c>
      <c r="BW4">
        <v>1.8760220000000001</v>
      </c>
      <c r="BX4">
        <v>0.94608400000000004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4.1124330000000002</v>
      </c>
      <c r="CQ4">
        <v>1.8855930000000001</v>
      </c>
      <c r="CR4">
        <v>0.408607</v>
      </c>
      <c r="CS4">
        <v>2.6979630000000001</v>
      </c>
      <c r="CT4">
        <v>0</v>
      </c>
      <c r="CU4">
        <v>0</v>
      </c>
      <c r="CV4">
        <v>0</v>
      </c>
      <c r="CW4">
        <v>1.160579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74.598112999999998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182.03525999999999</v>
      </c>
      <c r="L5">
        <v>115.31423700000001</v>
      </c>
      <c r="M5">
        <v>45.577176999999999</v>
      </c>
      <c r="N5">
        <v>116.517692</v>
      </c>
      <c r="O5">
        <v>122.138839</v>
      </c>
      <c r="P5">
        <v>121.279366</v>
      </c>
      <c r="Q5">
        <v>0</v>
      </c>
      <c r="R5">
        <v>10.794012</v>
      </c>
      <c r="S5">
        <v>13.151256</v>
      </c>
      <c r="T5">
        <v>0</v>
      </c>
      <c r="U5">
        <v>269.60412600000001</v>
      </c>
      <c r="V5">
        <v>0.9657</v>
      </c>
      <c r="W5">
        <v>26.439803999999999</v>
      </c>
      <c r="X5">
        <v>66.817651999999995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8.7521389999999997</v>
      </c>
      <c r="AG5">
        <v>41.777341</v>
      </c>
      <c r="AH5">
        <v>0</v>
      </c>
      <c r="AI5">
        <v>0</v>
      </c>
      <c r="AJ5">
        <v>0</v>
      </c>
      <c r="AK5">
        <v>51.933993999999998</v>
      </c>
      <c r="AL5">
        <v>2.2442869999999999</v>
      </c>
      <c r="AM5">
        <v>0</v>
      </c>
      <c r="AN5">
        <v>0.65672399999999997</v>
      </c>
      <c r="AO5">
        <v>1.4601789999999999</v>
      </c>
      <c r="AP5">
        <v>8.0409009999999999</v>
      </c>
      <c r="AQ5">
        <v>0</v>
      </c>
      <c r="AR5">
        <v>4.2645309999999998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74.598112999999998</v>
      </c>
      <c r="BA5">
        <f t="shared" si="1"/>
        <v>1322.6185310000001</v>
      </c>
      <c r="BD5">
        <v>5.15</v>
      </c>
      <c r="BE5">
        <v>1.85</v>
      </c>
      <c r="BF5">
        <v>2.13</v>
      </c>
      <c r="BG5">
        <v>1.73</v>
      </c>
      <c r="BH5">
        <v>6.08</v>
      </c>
      <c r="BI5">
        <v>1.4</v>
      </c>
      <c r="BJ5">
        <v>0.88</v>
      </c>
      <c r="BK5">
        <v>1.67</v>
      </c>
      <c r="BL5">
        <v>1.01</v>
      </c>
      <c r="BM5">
        <v>0.08</v>
      </c>
      <c r="BN5">
        <v>2.2599999999999998</v>
      </c>
      <c r="BO5">
        <v>3.64</v>
      </c>
      <c r="BP5">
        <v>0.25</v>
      </c>
      <c r="BQ5">
        <v>1.93</v>
      </c>
      <c r="BR5">
        <v>1.05</v>
      </c>
      <c r="BS5">
        <v>1.57</v>
      </c>
      <c r="BT5">
        <v>2.8675229999999998</v>
      </c>
      <c r="BU5">
        <v>1.2959989999999999</v>
      </c>
      <c r="BV5">
        <v>1.958942</v>
      </c>
      <c r="BW5">
        <v>1.8760220000000001</v>
      </c>
      <c r="BX5">
        <v>0.94608400000000004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4.1124330000000002</v>
      </c>
      <c r="CQ5">
        <v>1.8855930000000001</v>
      </c>
      <c r="CR5">
        <v>0.408607</v>
      </c>
      <c r="CS5">
        <v>2.6979630000000001</v>
      </c>
      <c r="CT5">
        <v>0</v>
      </c>
      <c r="CU5">
        <v>0</v>
      </c>
      <c r="CV5">
        <v>0</v>
      </c>
      <c r="CW5">
        <v>1.160579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74.598112999999998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182.03525999999999</v>
      </c>
      <c r="L6">
        <v>115.31423700000001</v>
      </c>
      <c r="M6">
        <v>45.577176999999999</v>
      </c>
      <c r="N6">
        <v>116.517692</v>
      </c>
      <c r="O6">
        <v>122.138839</v>
      </c>
      <c r="P6">
        <v>121.279366</v>
      </c>
      <c r="Q6">
        <v>0</v>
      </c>
      <c r="R6">
        <v>10.794012</v>
      </c>
      <c r="S6">
        <v>13.151256</v>
      </c>
      <c r="T6">
        <v>0</v>
      </c>
      <c r="U6">
        <v>269.60412600000001</v>
      </c>
      <c r="V6">
        <v>0.9657</v>
      </c>
      <c r="W6">
        <v>26.439803999999999</v>
      </c>
      <c r="X6">
        <v>66.817651999999995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8.7521389999999997</v>
      </c>
      <c r="AG6">
        <v>41.777341</v>
      </c>
      <c r="AH6">
        <v>0</v>
      </c>
      <c r="AI6">
        <v>0</v>
      </c>
      <c r="AJ6">
        <v>0</v>
      </c>
      <c r="AK6">
        <v>51.933993999999998</v>
      </c>
      <c r="AL6">
        <v>2.2442869999999999</v>
      </c>
      <c r="AM6">
        <v>0</v>
      </c>
      <c r="AN6">
        <v>0.65672399999999997</v>
      </c>
      <c r="AO6">
        <v>1.4942489999999999</v>
      </c>
      <c r="AP6">
        <v>8.0409009999999999</v>
      </c>
      <c r="AQ6">
        <v>0</v>
      </c>
      <c r="AR6">
        <v>4.2645309999999998</v>
      </c>
      <c r="AS6">
        <v>23.772791000000002</v>
      </c>
      <c r="AT6">
        <v>12.323033000000001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74.598112999999998</v>
      </c>
      <c r="BA6">
        <f t="shared" si="1"/>
        <v>1320.4932240000001</v>
      </c>
      <c r="BD6">
        <v>5.15</v>
      </c>
      <c r="BE6">
        <v>1.85</v>
      </c>
      <c r="BF6">
        <v>2.13</v>
      </c>
      <c r="BG6">
        <v>1.73</v>
      </c>
      <c r="BH6">
        <v>6.08</v>
      </c>
      <c r="BI6">
        <v>1.4</v>
      </c>
      <c r="BJ6">
        <v>0.88</v>
      </c>
      <c r="BK6">
        <v>1.67</v>
      </c>
      <c r="BL6">
        <v>1.01</v>
      </c>
      <c r="BM6">
        <v>0.08</v>
      </c>
      <c r="BN6">
        <v>2.2599999999999998</v>
      </c>
      <c r="BO6">
        <v>3.64</v>
      </c>
      <c r="BP6">
        <v>0.25</v>
      </c>
      <c r="BQ6">
        <v>1.93</v>
      </c>
      <c r="BR6">
        <v>1.05</v>
      </c>
      <c r="BS6">
        <v>1.57</v>
      </c>
      <c r="BT6">
        <v>2.8675229999999998</v>
      </c>
      <c r="BU6">
        <v>1.2959989999999999</v>
      </c>
      <c r="BV6">
        <v>1.958942</v>
      </c>
      <c r="BW6">
        <v>1.8760220000000001</v>
      </c>
      <c r="BX6">
        <v>0.94608400000000004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4.1124330000000002</v>
      </c>
      <c r="CQ6">
        <v>1.8855930000000001</v>
      </c>
      <c r="CR6">
        <v>0.408607</v>
      </c>
      <c r="CS6">
        <v>2.6979630000000001</v>
      </c>
      <c r="CT6">
        <v>0</v>
      </c>
      <c r="CU6">
        <v>0</v>
      </c>
      <c r="CV6">
        <v>0</v>
      </c>
      <c r="CW6">
        <v>1.160579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74.598112999999998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182.03525999999999</v>
      </c>
      <c r="L7">
        <v>115.31423700000001</v>
      </c>
      <c r="M7">
        <v>45.577176999999999</v>
      </c>
      <c r="N7">
        <v>116.517692</v>
      </c>
      <c r="O7">
        <v>122.138839</v>
      </c>
      <c r="P7">
        <v>121.279366</v>
      </c>
      <c r="Q7">
        <v>0</v>
      </c>
      <c r="R7">
        <v>10.794012</v>
      </c>
      <c r="S7">
        <v>13.151256</v>
      </c>
      <c r="T7">
        <v>0</v>
      </c>
      <c r="U7">
        <v>269.60412600000001</v>
      </c>
      <c r="V7">
        <v>0.9657</v>
      </c>
      <c r="W7">
        <v>21.2454</v>
      </c>
      <c r="X7">
        <v>66.817651999999995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8.7521389999999997</v>
      </c>
      <c r="AG7">
        <v>41.777341</v>
      </c>
      <c r="AH7">
        <v>0</v>
      </c>
      <c r="AI7">
        <v>0</v>
      </c>
      <c r="AJ7">
        <v>0</v>
      </c>
      <c r="AK7">
        <v>51.933993999999998</v>
      </c>
      <c r="AL7">
        <v>2.2442869999999999</v>
      </c>
      <c r="AM7">
        <v>0</v>
      </c>
      <c r="AN7">
        <v>0.65672399999999997</v>
      </c>
      <c r="AO7">
        <v>1.5056050000000001</v>
      </c>
      <c r="AP7">
        <v>4.9482470000000003</v>
      </c>
      <c r="AQ7">
        <v>0</v>
      </c>
      <c r="AR7">
        <v>4.2645309999999998</v>
      </c>
      <c r="AS7">
        <v>23.772791000000002</v>
      </c>
      <c r="AT7">
        <v>10.396379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74.598112999999998</v>
      </c>
      <c r="BA7">
        <f t="shared" si="1"/>
        <v>1310.290868</v>
      </c>
      <c r="BD7">
        <v>5.15</v>
      </c>
      <c r="BE7">
        <v>1.85</v>
      </c>
      <c r="BF7">
        <v>2.13</v>
      </c>
      <c r="BG7">
        <v>1.73</v>
      </c>
      <c r="BH7">
        <v>6.08</v>
      </c>
      <c r="BI7">
        <v>1.4</v>
      </c>
      <c r="BJ7">
        <v>0.88</v>
      </c>
      <c r="BK7">
        <v>1.67</v>
      </c>
      <c r="BL7">
        <v>1.01</v>
      </c>
      <c r="BM7">
        <v>0.08</v>
      </c>
      <c r="BN7">
        <v>2.2599999999999998</v>
      </c>
      <c r="BO7">
        <v>3.64</v>
      </c>
      <c r="BP7">
        <v>0.25</v>
      </c>
      <c r="BQ7">
        <v>1.93</v>
      </c>
      <c r="BR7">
        <v>1.05</v>
      </c>
      <c r="BS7">
        <v>1.57</v>
      </c>
      <c r="BT7">
        <v>2.8675229999999998</v>
      </c>
      <c r="BU7">
        <v>1.2959989999999999</v>
      </c>
      <c r="BV7">
        <v>1.958942</v>
      </c>
      <c r="BW7">
        <v>1.8760220000000001</v>
      </c>
      <c r="BX7">
        <v>0.94608400000000004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4.1124330000000002</v>
      </c>
      <c r="CQ7">
        <v>1.8855930000000001</v>
      </c>
      <c r="CR7">
        <v>0.408607</v>
      </c>
      <c r="CS7">
        <v>2.6979630000000001</v>
      </c>
      <c r="CT7">
        <v>0</v>
      </c>
      <c r="CU7">
        <v>0</v>
      </c>
      <c r="CV7">
        <v>0</v>
      </c>
      <c r="CW7">
        <v>1.160579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74.598112999999998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182.03525999999999</v>
      </c>
      <c r="L8">
        <v>115.31423700000001</v>
      </c>
      <c r="M8">
        <v>45.577176999999999</v>
      </c>
      <c r="N8">
        <v>116.517692</v>
      </c>
      <c r="O8">
        <v>122.138839</v>
      </c>
      <c r="P8">
        <v>121.279366</v>
      </c>
      <c r="Q8">
        <v>0</v>
      </c>
      <c r="R8">
        <v>10.794012</v>
      </c>
      <c r="S8">
        <v>13.151256</v>
      </c>
      <c r="T8">
        <v>0</v>
      </c>
      <c r="U8">
        <v>269.60412600000001</v>
      </c>
      <c r="V8">
        <v>0.9657</v>
      </c>
      <c r="W8">
        <v>11.5884</v>
      </c>
      <c r="X8">
        <v>63.736199999999997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8.7521389999999997</v>
      </c>
      <c r="AG8">
        <v>41.777341</v>
      </c>
      <c r="AH8">
        <v>0</v>
      </c>
      <c r="AI8">
        <v>0</v>
      </c>
      <c r="AJ8">
        <v>0</v>
      </c>
      <c r="AK8">
        <v>51.933993999999998</v>
      </c>
      <c r="AL8">
        <v>2.2442869999999999</v>
      </c>
      <c r="AM8">
        <v>0</v>
      </c>
      <c r="AN8">
        <v>0.65672399999999997</v>
      </c>
      <c r="AO8">
        <v>1.528319</v>
      </c>
      <c r="AP8">
        <v>4.9482470000000003</v>
      </c>
      <c r="AQ8">
        <v>0</v>
      </c>
      <c r="AR8">
        <v>6.3967970000000003</v>
      </c>
      <c r="AS8">
        <v>23.772791000000002</v>
      </c>
      <c r="AT8">
        <v>10.604172999999999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74.598112999999998</v>
      </c>
      <c r="BA8">
        <f t="shared" si="1"/>
        <v>1299.9151899999999</v>
      </c>
      <c r="BD8">
        <v>5.15</v>
      </c>
      <c r="BE8">
        <v>1.85</v>
      </c>
      <c r="BF8">
        <v>2.13</v>
      </c>
      <c r="BG8">
        <v>1.73</v>
      </c>
      <c r="BH8">
        <v>6.08</v>
      </c>
      <c r="BI8">
        <v>1.4</v>
      </c>
      <c r="BJ8">
        <v>0.88</v>
      </c>
      <c r="BK8">
        <v>1.67</v>
      </c>
      <c r="BL8">
        <v>1.01</v>
      </c>
      <c r="BM8">
        <v>0.08</v>
      </c>
      <c r="BN8">
        <v>2.2599999999999998</v>
      </c>
      <c r="BO8">
        <v>3.64</v>
      </c>
      <c r="BP8">
        <v>0.25</v>
      </c>
      <c r="BQ8">
        <v>1.93</v>
      </c>
      <c r="BR8">
        <v>1.05</v>
      </c>
      <c r="BS8">
        <v>1.57</v>
      </c>
      <c r="BT8">
        <v>2.8675229999999998</v>
      </c>
      <c r="BU8">
        <v>1.2959989999999999</v>
      </c>
      <c r="BV8">
        <v>1.958942</v>
      </c>
      <c r="BW8">
        <v>1.8760220000000001</v>
      </c>
      <c r="BX8">
        <v>0.94608400000000004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4.1124330000000002</v>
      </c>
      <c r="CQ8">
        <v>1.8855930000000001</v>
      </c>
      <c r="CR8">
        <v>0.408607</v>
      </c>
      <c r="CS8">
        <v>2.6979630000000001</v>
      </c>
      <c r="CT8">
        <v>0</v>
      </c>
      <c r="CU8">
        <v>0</v>
      </c>
      <c r="CV8">
        <v>0</v>
      </c>
      <c r="CW8">
        <v>1.160579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74.598112999999998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182.03525999999999</v>
      </c>
      <c r="L9">
        <v>115.31423700000001</v>
      </c>
      <c r="M9">
        <v>45.577176999999999</v>
      </c>
      <c r="N9">
        <v>116.517692</v>
      </c>
      <c r="O9">
        <v>122.138839</v>
      </c>
      <c r="P9">
        <v>121.279366</v>
      </c>
      <c r="Q9">
        <v>0</v>
      </c>
      <c r="R9">
        <v>10.794012</v>
      </c>
      <c r="S9">
        <v>13.151256</v>
      </c>
      <c r="T9">
        <v>0</v>
      </c>
      <c r="U9">
        <v>269.60412600000001</v>
      </c>
      <c r="V9">
        <v>0.9657</v>
      </c>
      <c r="W9">
        <v>11.5884</v>
      </c>
      <c r="X9">
        <v>56.976300000000002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8.7521389999999997</v>
      </c>
      <c r="AG9">
        <v>41.777341</v>
      </c>
      <c r="AH9">
        <v>0</v>
      </c>
      <c r="AI9">
        <v>0</v>
      </c>
      <c r="AJ9">
        <v>0</v>
      </c>
      <c r="AK9">
        <v>51.933993999999998</v>
      </c>
      <c r="AL9">
        <v>22.442868000000001</v>
      </c>
      <c r="AM9">
        <v>0</v>
      </c>
      <c r="AN9">
        <v>0.65672399999999997</v>
      </c>
      <c r="AO9">
        <v>1.553871</v>
      </c>
      <c r="AP9">
        <v>4.9482470000000003</v>
      </c>
      <c r="AQ9">
        <v>0</v>
      </c>
      <c r="AR9">
        <v>6.3967970000000003</v>
      </c>
      <c r="AS9">
        <v>10.392477</v>
      </c>
      <c r="AT9">
        <v>6.3964879999999997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74.598112999999998</v>
      </c>
      <c r="BA9">
        <f t="shared" si="1"/>
        <v>1295.7914240000002</v>
      </c>
      <c r="BD9">
        <v>5.15</v>
      </c>
      <c r="BE9">
        <v>1.85</v>
      </c>
      <c r="BF9">
        <v>2.13</v>
      </c>
      <c r="BG9">
        <v>1.73</v>
      </c>
      <c r="BH9">
        <v>6.08</v>
      </c>
      <c r="BI9">
        <v>1.4</v>
      </c>
      <c r="BJ9">
        <v>0.88</v>
      </c>
      <c r="BK9">
        <v>1.67</v>
      </c>
      <c r="BL9">
        <v>1.01</v>
      </c>
      <c r="BM9">
        <v>0.08</v>
      </c>
      <c r="BN9">
        <v>2.2599999999999998</v>
      </c>
      <c r="BO9">
        <v>3.64</v>
      </c>
      <c r="BP9">
        <v>0.25</v>
      </c>
      <c r="BQ9">
        <v>1.93</v>
      </c>
      <c r="BR9">
        <v>1.05</v>
      </c>
      <c r="BS9">
        <v>1.57</v>
      </c>
      <c r="BT9">
        <v>2.8675229999999998</v>
      </c>
      <c r="BU9">
        <v>1.2959989999999999</v>
      </c>
      <c r="BV9">
        <v>1.958942</v>
      </c>
      <c r="BW9">
        <v>1.8760220000000001</v>
      </c>
      <c r="BX9">
        <v>0.94608400000000004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1.8855930000000001</v>
      </c>
      <c r="CR9">
        <v>0.408607</v>
      </c>
      <c r="CS9">
        <v>2.6979630000000001</v>
      </c>
      <c r="CT9">
        <v>0</v>
      </c>
      <c r="CU9">
        <v>0</v>
      </c>
      <c r="CV9">
        <v>0</v>
      </c>
      <c r="CW9">
        <v>1.160579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74.598112999999998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182.03525999999999</v>
      </c>
      <c r="L10">
        <v>115.31423700000001</v>
      </c>
      <c r="M10">
        <v>45.577176999999999</v>
      </c>
      <c r="N10">
        <v>116.517692</v>
      </c>
      <c r="O10">
        <v>122.138839</v>
      </c>
      <c r="P10">
        <v>121.279366</v>
      </c>
      <c r="Q10">
        <v>0</v>
      </c>
      <c r="R10">
        <v>10.794012</v>
      </c>
      <c r="S10">
        <v>13.151256</v>
      </c>
      <c r="T10">
        <v>0</v>
      </c>
      <c r="U10">
        <v>269.60412600000001</v>
      </c>
      <c r="V10">
        <v>0.9657</v>
      </c>
      <c r="W10">
        <v>11.5884</v>
      </c>
      <c r="X10">
        <v>44.422199999999997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8.7521389999999997</v>
      </c>
      <c r="AG10">
        <v>41.777341</v>
      </c>
      <c r="AH10">
        <v>0</v>
      </c>
      <c r="AI10">
        <v>0</v>
      </c>
      <c r="AJ10">
        <v>0</v>
      </c>
      <c r="AK10">
        <v>51.933993999999998</v>
      </c>
      <c r="AL10">
        <v>67.328603999999999</v>
      </c>
      <c r="AM10">
        <v>0</v>
      </c>
      <c r="AN10">
        <v>0.65672399999999997</v>
      </c>
      <c r="AO10">
        <v>1.553871</v>
      </c>
      <c r="AP10">
        <v>4.9482470000000003</v>
      </c>
      <c r="AQ10">
        <v>0</v>
      </c>
      <c r="AR10">
        <v>6.3967970000000003</v>
      </c>
      <c r="AS10">
        <v>10.392477</v>
      </c>
      <c r="AT10">
        <v>9.6331690000000005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74.598112999999998</v>
      </c>
      <c r="BA10">
        <f t="shared" si="1"/>
        <v>1331.3597410000002</v>
      </c>
      <c r="BD10">
        <v>5.15</v>
      </c>
      <c r="BE10">
        <v>1.85</v>
      </c>
      <c r="BF10">
        <v>2.13</v>
      </c>
      <c r="BG10">
        <v>1.73</v>
      </c>
      <c r="BH10">
        <v>6.08</v>
      </c>
      <c r="BI10">
        <v>1.4</v>
      </c>
      <c r="BJ10">
        <v>0.88</v>
      </c>
      <c r="BK10">
        <v>1.67</v>
      </c>
      <c r="BL10">
        <v>1.01</v>
      </c>
      <c r="BM10">
        <v>0.08</v>
      </c>
      <c r="BN10">
        <v>2.2599999999999998</v>
      </c>
      <c r="BO10">
        <v>3.64</v>
      </c>
      <c r="BP10">
        <v>0.25</v>
      </c>
      <c r="BQ10">
        <v>1.93</v>
      </c>
      <c r="BR10">
        <v>1.05</v>
      </c>
      <c r="BS10">
        <v>1.57</v>
      </c>
      <c r="BT10">
        <v>2.8675229999999998</v>
      </c>
      <c r="BU10">
        <v>1.2959989999999999</v>
      </c>
      <c r="BV10">
        <v>1.958942</v>
      </c>
      <c r="BW10">
        <v>1.8760220000000001</v>
      </c>
      <c r="BX10">
        <v>0.94608400000000004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1.8855930000000001</v>
      </c>
      <c r="CR10">
        <v>0.408607</v>
      </c>
      <c r="CS10">
        <v>2.6979630000000001</v>
      </c>
      <c r="CT10">
        <v>0</v>
      </c>
      <c r="CU10">
        <v>0</v>
      </c>
      <c r="CV10">
        <v>0</v>
      </c>
      <c r="CW10">
        <v>1.160579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74.598112999999998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182.03525999999999</v>
      </c>
      <c r="L11">
        <v>115.31423700000001</v>
      </c>
      <c r="M11">
        <v>45.577176999999999</v>
      </c>
      <c r="N11">
        <v>116.517692</v>
      </c>
      <c r="O11">
        <v>122.138839</v>
      </c>
      <c r="P11">
        <v>121.279366</v>
      </c>
      <c r="Q11">
        <v>0</v>
      </c>
      <c r="R11">
        <v>10.794012</v>
      </c>
      <c r="S11">
        <v>13.151256</v>
      </c>
      <c r="T11">
        <v>0</v>
      </c>
      <c r="U11">
        <v>269.60412600000001</v>
      </c>
      <c r="V11">
        <v>0.9657</v>
      </c>
      <c r="W11">
        <v>11.5884</v>
      </c>
      <c r="X11">
        <v>44.422199999999997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8.7521389999999997</v>
      </c>
      <c r="AG11">
        <v>41.777341</v>
      </c>
      <c r="AH11">
        <v>0</v>
      </c>
      <c r="AI11">
        <v>0</v>
      </c>
      <c r="AJ11">
        <v>0</v>
      </c>
      <c r="AK11">
        <v>51.933993999999998</v>
      </c>
      <c r="AL11">
        <v>67.328603999999999</v>
      </c>
      <c r="AM11">
        <v>0</v>
      </c>
      <c r="AN11">
        <v>0.65672399999999997</v>
      </c>
      <c r="AO11">
        <v>1.587941</v>
      </c>
      <c r="AP11">
        <v>8.0409009999999999</v>
      </c>
      <c r="AQ11">
        <v>0</v>
      </c>
      <c r="AR11">
        <v>6.3967970000000003</v>
      </c>
      <c r="AS11">
        <v>10.392477</v>
      </c>
      <c r="AT11">
        <v>9.8786330000000007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74.598112999999998</v>
      </c>
      <c r="BA11">
        <f t="shared" si="1"/>
        <v>1334.7319290000003</v>
      </c>
      <c r="BD11">
        <v>5.15</v>
      </c>
      <c r="BE11">
        <v>1.85</v>
      </c>
      <c r="BF11">
        <v>2.13</v>
      </c>
      <c r="BG11">
        <v>1.73</v>
      </c>
      <c r="BH11">
        <v>6.08</v>
      </c>
      <c r="BI11">
        <v>1.4</v>
      </c>
      <c r="BJ11">
        <v>0.88</v>
      </c>
      <c r="BK11">
        <v>1.67</v>
      </c>
      <c r="BL11">
        <v>1.01</v>
      </c>
      <c r="BM11">
        <v>0.08</v>
      </c>
      <c r="BN11">
        <v>2.2599999999999998</v>
      </c>
      <c r="BO11">
        <v>3.64</v>
      </c>
      <c r="BP11">
        <v>0.25</v>
      </c>
      <c r="BQ11">
        <v>1.93</v>
      </c>
      <c r="BR11">
        <v>1.05</v>
      </c>
      <c r="BS11">
        <v>1.57</v>
      </c>
      <c r="BT11">
        <v>2.8675229999999998</v>
      </c>
      <c r="BU11">
        <v>1.2959989999999999</v>
      </c>
      <c r="BV11">
        <v>1.958942</v>
      </c>
      <c r="BW11">
        <v>1.8760220000000001</v>
      </c>
      <c r="BX11">
        <v>0.94608400000000004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1.8855930000000001</v>
      </c>
      <c r="CR11">
        <v>0.408607</v>
      </c>
      <c r="CS11">
        <v>2.6979630000000001</v>
      </c>
      <c r="CT11">
        <v>0</v>
      </c>
      <c r="CU11">
        <v>0</v>
      </c>
      <c r="CV11">
        <v>0</v>
      </c>
      <c r="CW11">
        <v>1.160579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74.598112999999998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182.03525999999999</v>
      </c>
      <c r="L12">
        <v>115.31423700000001</v>
      </c>
      <c r="M12">
        <v>45.577176999999999</v>
      </c>
      <c r="N12">
        <v>116.517692</v>
      </c>
      <c r="O12">
        <v>122.138839</v>
      </c>
      <c r="P12">
        <v>121.279366</v>
      </c>
      <c r="Q12">
        <v>0</v>
      </c>
      <c r="R12">
        <v>10.794012</v>
      </c>
      <c r="S12">
        <v>13.151256</v>
      </c>
      <c r="T12">
        <v>0</v>
      </c>
      <c r="U12">
        <v>269.60412600000001</v>
      </c>
      <c r="V12">
        <v>0.9657</v>
      </c>
      <c r="W12">
        <v>11.5884</v>
      </c>
      <c r="X12">
        <v>55.044899999999998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8.7521389999999997</v>
      </c>
      <c r="AG12">
        <v>41.777341</v>
      </c>
      <c r="AH12">
        <v>0</v>
      </c>
      <c r="AI12">
        <v>0</v>
      </c>
      <c r="AJ12">
        <v>0</v>
      </c>
      <c r="AK12">
        <v>51.933993999999998</v>
      </c>
      <c r="AL12">
        <v>67.328603999999999</v>
      </c>
      <c r="AM12">
        <v>0</v>
      </c>
      <c r="AN12">
        <v>0.65672399999999997</v>
      </c>
      <c r="AO12">
        <v>1.6220110000000001</v>
      </c>
      <c r="AP12">
        <v>8.0409009999999999</v>
      </c>
      <c r="AQ12">
        <v>0</v>
      </c>
      <c r="AR12">
        <v>6.3967970000000003</v>
      </c>
      <c r="AS12">
        <v>10.392477</v>
      </c>
      <c r="AT12">
        <v>13.98631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74.598112999999998</v>
      </c>
      <c r="BA12">
        <f t="shared" si="1"/>
        <v>1349.4963760000001</v>
      </c>
      <c r="BD12">
        <v>5.15</v>
      </c>
      <c r="BE12">
        <v>1.85</v>
      </c>
      <c r="BF12">
        <v>2.13</v>
      </c>
      <c r="BG12">
        <v>1.73</v>
      </c>
      <c r="BH12">
        <v>6.08</v>
      </c>
      <c r="BI12">
        <v>1.4</v>
      </c>
      <c r="BJ12">
        <v>0.88</v>
      </c>
      <c r="BK12">
        <v>1.67</v>
      </c>
      <c r="BL12">
        <v>1.01</v>
      </c>
      <c r="BM12">
        <v>0.08</v>
      </c>
      <c r="BN12">
        <v>2.2599999999999998</v>
      </c>
      <c r="BO12">
        <v>3.64</v>
      </c>
      <c r="BP12">
        <v>0.25</v>
      </c>
      <c r="BQ12">
        <v>1.93</v>
      </c>
      <c r="BR12">
        <v>1.05</v>
      </c>
      <c r="BS12">
        <v>1.57</v>
      </c>
      <c r="BT12">
        <v>2.8675229999999998</v>
      </c>
      <c r="BU12">
        <v>1.2959989999999999</v>
      </c>
      <c r="BV12">
        <v>1.958942</v>
      </c>
      <c r="BW12">
        <v>1.8760220000000001</v>
      </c>
      <c r="BX12">
        <v>0.94608400000000004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1.8855930000000001</v>
      </c>
      <c r="CR12">
        <v>0.408607</v>
      </c>
      <c r="CS12">
        <v>2.6979630000000001</v>
      </c>
      <c r="CT12">
        <v>0</v>
      </c>
      <c r="CU12">
        <v>0</v>
      </c>
      <c r="CV12">
        <v>0</v>
      </c>
      <c r="CW12">
        <v>1.160579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74.598112999999998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182.03525999999999</v>
      </c>
      <c r="L13">
        <v>115.31423700000001</v>
      </c>
      <c r="M13">
        <v>45.577176999999999</v>
      </c>
      <c r="N13">
        <v>116.517692</v>
      </c>
      <c r="O13">
        <v>122.138839</v>
      </c>
      <c r="P13">
        <v>121.279366</v>
      </c>
      <c r="Q13">
        <v>0</v>
      </c>
      <c r="R13">
        <v>10.794012</v>
      </c>
      <c r="S13">
        <v>13.151256</v>
      </c>
      <c r="T13">
        <v>0</v>
      </c>
      <c r="U13">
        <v>269.60412600000001</v>
      </c>
      <c r="V13">
        <v>0.9657</v>
      </c>
      <c r="W13">
        <v>11.5884</v>
      </c>
      <c r="X13">
        <v>54.0792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8.7521389999999997</v>
      </c>
      <c r="AG13">
        <v>41.777341</v>
      </c>
      <c r="AH13">
        <v>0</v>
      </c>
      <c r="AI13">
        <v>0</v>
      </c>
      <c r="AJ13">
        <v>0</v>
      </c>
      <c r="AK13">
        <v>51.933993999999998</v>
      </c>
      <c r="AL13">
        <v>67.328603999999999</v>
      </c>
      <c r="AM13">
        <v>0</v>
      </c>
      <c r="AN13">
        <v>0.67548799999999998</v>
      </c>
      <c r="AO13">
        <v>1.585102</v>
      </c>
      <c r="AP13">
        <v>8.0409009999999999</v>
      </c>
      <c r="AQ13">
        <v>0</v>
      </c>
      <c r="AR13">
        <v>6.3967970000000003</v>
      </c>
      <c r="AS13">
        <v>10.392477</v>
      </c>
      <c r="AT13">
        <v>13.393328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74.598112999999998</v>
      </c>
      <c r="BA13">
        <f t="shared" si="1"/>
        <v>1347.9195490000004</v>
      </c>
      <c r="BD13">
        <v>5.15</v>
      </c>
      <c r="BE13">
        <v>1.85</v>
      </c>
      <c r="BF13">
        <v>2.13</v>
      </c>
      <c r="BG13">
        <v>1.73</v>
      </c>
      <c r="BH13">
        <v>6.08</v>
      </c>
      <c r="BI13">
        <v>1.4</v>
      </c>
      <c r="BJ13">
        <v>0.88</v>
      </c>
      <c r="BK13">
        <v>1.67</v>
      </c>
      <c r="BL13">
        <v>1.01</v>
      </c>
      <c r="BM13">
        <v>0.08</v>
      </c>
      <c r="BN13">
        <v>2.2599999999999998</v>
      </c>
      <c r="BO13">
        <v>3.64</v>
      </c>
      <c r="BP13">
        <v>0.25</v>
      </c>
      <c r="BQ13">
        <v>1.93</v>
      </c>
      <c r="BR13">
        <v>1.05</v>
      </c>
      <c r="BS13">
        <v>1.57</v>
      </c>
      <c r="BT13">
        <v>2.8675229999999998</v>
      </c>
      <c r="BU13">
        <v>1.2959989999999999</v>
      </c>
      <c r="BV13">
        <v>1.958942</v>
      </c>
      <c r="BW13">
        <v>1.8760220000000001</v>
      </c>
      <c r="BX13">
        <v>0.94608400000000004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1.8855930000000001</v>
      </c>
      <c r="CR13">
        <v>0.408607</v>
      </c>
      <c r="CS13">
        <v>2.6979630000000001</v>
      </c>
      <c r="CT13">
        <v>0</v>
      </c>
      <c r="CU13">
        <v>0</v>
      </c>
      <c r="CV13">
        <v>0</v>
      </c>
      <c r="CW13">
        <v>1.160579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74.598112999999998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182.03525999999999</v>
      </c>
      <c r="L14">
        <v>115.31423700000001</v>
      </c>
      <c r="M14">
        <v>45.577176999999999</v>
      </c>
      <c r="N14">
        <v>116.517692</v>
      </c>
      <c r="O14">
        <v>122.138839</v>
      </c>
      <c r="P14">
        <v>121.279366</v>
      </c>
      <c r="Q14">
        <v>0</v>
      </c>
      <c r="R14">
        <v>10.794012</v>
      </c>
      <c r="S14">
        <v>13.151256</v>
      </c>
      <c r="T14">
        <v>0</v>
      </c>
      <c r="U14">
        <v>269.60412600000001</v>
      </c>
      <c r="V14">
        <v>0.9657</v>
      </c>
      <c r="W14">
        <v>11.5884</v>
      </c>
      <c r="X14">
        <v>57.942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8.7521389999999997</v>
      </c>
      <c r="AG14">
        <v>41.777341</v>
      </c>
      <c r="AH14">
        <v>0</v>
      </c>
      <c r="AI14">
        <v>0</v>
      </c>
      <c r="AJ14">
        <v>0</v>
      </c>
      <c r="AK14">
        <v>51.933993999999998</v>
      </c>
      <c r="AL14">
        <v>22.442868000000001</v>
      </c>
      <c r="AM14">
        <v>0</v>
      </c>
      <c r="AN14">
        <v>0.67548799999999998</v>
      </c>
      <c r="AO14">
        <v>1.5709059999999999</v>
      </c>
      <c r="AP14">
        <v>8.0409009999999999</v>
      </c>
      <c r="AQ14">
        <v>0</v>
      </c>
      <c r="AR14">
        <v>6.3967970000000003</v>
      </c>
      <c r="AS14">
        <v>10.392477</v>
      </c>
      <c r="AT14">
        <v>13.903295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74.598112999999998</v>
      </c>
      <c r="BA14">
        <f t="shared" si="1"/>
        <v>1307.3923840000002</v>
      </c>
      <c r="BD14">
        <v>5.15</v>
      </c>
      <c r="BE14">
        <v>1.85</v>
      </c>
      <c r="BF14">
        <v>2.13</v>
      </c>
      <c r="BG14">
        <v>1.73</v>
      </c>
      <c r="BH14">
        <v>6.08</v>
      </c>
      <c r="BI14">
        <v>1.4</v>
      </c>
      <c r="BJ14">
        <v>0.88</v>
      </c>
      <c r="BK14">
        <v>1.67</v>
      </c>
      <c r="BL14">
        <v>1.01</v>
      </c>
      <c r="BM14">
        <v>0.08</v>
      </c>
      <c r="BN14">
        <v>2.2599999999999998</v>
      </c>
      <c r="BO14">
        <v>3.64</v>
      </c>
      <c r="BP14">
        <v>0.25</v>
      </c>
      <c r="BQ14">
        <v>1.93</v>
      </c>
      <c r="BR14">
        <v>1.05</v>
      </c>
      <c r="BS14">
        <v>1.57</v>
      </c>
      <c r="BT14">
        <v>2.8675229999999998</v>
      </c>
      <c r="BU14">
        <v>1.2959989999999999</v>
      </c>
      <c r="BV14">
        <v>1.958942</v>
      </c>
      <c r="BW14">
        <v>1.8760220000000001</v>
      </c>
      <c r="BX14">
        <v>0.94608400000000004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1.8855930000000001</v>
      </c>
      <c r="CR14">
        <v>0.408607</v>
      </c>
      <c r="CS14">
        <v>2.6979630000000001</v>
      </c>
      <c r="CT14">
        <v>0</v>
      </c>
      <c r="CU14">
        <v>0</v>
      </c>
      <c r="CV14">
        <v>0</v>
      </c>
      <c r="CW14">
        <v>1.160579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74.598112999999998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182.03525999999999</v>
      </c>
      <c r="L15">
        <v>115.31423700000001</v>
      </c>
      <c r="M15">
        <v>45.577176999999999</v>
      </c>
      <c r="N15">
        <v>116.517692</v>
      </c>
      <c r="O15">
        <v>122.138839</v>
      </c>
      <c r="P15">
        <v>121.279366</v>
      </c>
      <c r="Q15">
        <v>0</v>
      </c>
      <c r="R15">
        <v>10.794012</v>
      </c>
      <c r="S15">
        <v>13.151256</v>
      </c>
      <c r="T15">
        <v>0</v>
      </c>
      <c r="U15">
        <v>269.60412600000001</v>
      </c>
      <c r="V15">
        <v>0.9657</v>
      </c>
      <c r="W15">
        <v>11.5884</v>
      </c>
      <c r="X15">
        <v>57.942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8.7521389999999997</v>
      </c>
      <c r="AG15">
        <v>41.777341</v>
      </c>
      <c r="AH15">
        <v>0</v>
      </c>
      <c r="AI15">
        <v>0</v>
      </c>
      <c r="AJ15">
        <v>0</v>
      </c>
      <c r="AK15">
        <v>51.933993999999998</v>
      </c>
      <c r="AL15">
        <v>11.221434</v>
      </c>
      <c r="AM15">
        <v>0</v>
      </c>
      <c r="AN15">
        <v>0.67548799999999998</v>
      </c>
      <c r="AO15">
        <v>1.5396749999999999</v>
      </c>
      <c r="AP15">
        <v>4.9482470000000003</v>
      </c>
      <c r="AQ15">
        <v>0</v>
      </c>
      <c r="AR15">
        <v>6.3967970000000003</v>
      </c>
      <c r="AS15">
        <v>10.392477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74.598112999999998</v>
      </c>
      <c r="BA15">
        <f t="shared" si="1"/>
        <v>1293.6261800000002</v>
      </c>
      <c r="BD15">
        <v>5.15</v>
      </c>
      <c r="BE15">
        <v>1.85</v>
      </c>
      <c r="BF15">
        <v>2.13</v>
      </c>
      <c r="BG15">
        <v>1.73</v>
      </c>
      <c r="BH15">
        <v>6.08</v>
      </c>
      <c r="BI15">
        <v>1.4</v>
      </c>
      <c r="BJ15">
        <v>0.88</v>
      </c>
      <c r="BK15">
        <v>1.67</v>
      </c>
      <c r="BL15">
        <v>1.01</v>
      </c>
      <c r="BM15">
        <v>0.08</v>
      </c>
      <c r="BN15">
        <v>2.2599999999999998</v>
      </c>
      <c r="BO15">
        <v>3.64</v>
      </c>
      <c r="BP15">
        <v>0.25</v>
      </c>
      <c r="BQ15">
        <v>1.93</v>
      </c>
      <c r="BR15">
        <v>1.05</v>
      </c>
      <c r="BS15">
        <v>1.57</v>
      </c>
      <c r="BT15">
        <v>2.8675229999999998</v>
      </c>
      <c r="BU15">
        <v>1.2959989999999999</v>
      </c>
      <c r="BV15">
        <v>1.958942</v>
      </c>
      <c r="BW15">
        <v>1.8760220000000001</v>
      </c>
      <c r="BX15">
        <v>0.94608400000000004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1.8855930000000001</v>
      </c>
      <c r="CR15">
        <v>0.408607</v>
      </c>
      <c r="CS15">
        <v>2.6979630000000001</v>
      </c>
      <c r="CT15">
        <v>0</v>
      </c>
      <c r="CU15">
        <v>0</v>
      </c>
      <c r="CV15">
        <v>0</v>
      </c>
      <c r="CW15">
        <v>1.160579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74.598112999999998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182.03525999999999</v>
      </c>
      <c r="L16">
        <v>115.31423700000001</v>
      </c>
      <c r="M16">
        <v>45.577176999999999</v>
      </c>
      <c r="N16">
        <v>116.517692</v>
      </c>
      <c r="O16">
        <v>122.138839</v>
      </c>
      <c r="P16">
        <v>121.279366</v>
      </c>
      <c r="Q16">
        <v>0</v>
      </c>
      <c r="R16">
        <v>10.794012</v>
      </c>
      <c r="S16">
        <v>13.151256</v>
      </c>
      <c r="T16">
        <v>0</v>
      </c>
      <c r="U16">
        <v>269.60412600000001</v>
      </c>
      <c r="V16">
        <v>0.9657</v>
      </c>
      <c r="W16">
        <v>11.5884</v>
      </c>
      <c r="X16">
        <v>57.942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8.7521389999999997</v>
      </c>
      <c r="AG16">
        <v>41.777341</v>
      </c>
      <c r="AH16">
        <v>0</v>
      </c>
      <c r="AI16">
        <v>0</v>
      </c>
      <c r="AJ16">
        <v>0</v>
      </c>
      <c r="AK16">
        <v>51.933993999999998</v>
      </c>
      <c r="AL16">
        <v>2.2442869999999999</v>
      </c>
      <c r="AM16">
        <v>0</v>
      </c>
      <c r="AN16">
        <v>0.67548799999999998</v>
      </c>
      <c r="AO16">
        <v>2.420382</v>
      </c>
      <c r="AP16">
        <v>4.9482470000000003</v>
      </c>
      <c r="AQ16">
        <v>0</v>
      </c>
      <c r="AR16">
        <v>6.3967970000000003</v>
      </c>
      <c r="AS16">
        <v>10.392477</v>
      </c>
      <c r="AT16">
        <v>9.8337979999999998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74.598112999999998</v>
      </c>
      <c r="BA16">
        <f t="shared" si="1"/>
        <v>1280.881128</v>
      </c>
      <c r="BD16">
        <v>5.15</v>
      </c>
      <c r="BE16">
        <v>1.85</v>
      </c>
      <c r="BF16">
        <v>2.13</v>
      </c>
      <c r="BG16">
        <v>1.73</v>
      </c>
      <c r="BH16">
        <v>6.08</v>
      </c>
      <c r="BI16">
        <v>1.4</v>
      </c>
      <c r="BJ16">
        <v>0.88</v>
      </c>
      <c r="BK16">
        <v>1.67</v>
      </c>
      <c r="BL16">
        <v>1.01</v>
      </c>
      <c r="BM16">
        <v>0.08</v>
      </c>
      <c r="BN16">
        <v>2.2599999999999998</v>
      </c>
      <c r="BO16">
        <v>3.64</v>
      </c>
      <c r="BP16">
        <v>0.25</v>
      </c>
      <c r="BQ16">
        <v>1.93</v>
      </c>
      <c r="BR16">
        <v>1.05</v>
      </c>
      <c r="BS16">
        <v>1.57</v>
      </c>
      <c r="BT16">
        <v>2.8675229999999998</v>
      </c>
      <c r="BU16">
        <v>1.2959989999999999</v>
      </c>
      <c r="BV16">
        <v>1.958942</v>
      </c>
      <c r="BW16">
        <v>1.8760220000000001</v>
      </c>
      <c r="BX16">
        <v>0.94608400000000004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1.8855930000000001</v>
      </c>
      <c r="CR16">
        <v>0.408607</v>
      </c>
      <c r="CS16">
        <v>2.6979630000000001</v>
      </c>
      <c r="CT16">
        <v>0</v>
      </c>
      <c r="CU16">
        <v>0</v>
      </c>
      <c r="CV16">
        <v>0</v>
      </c>
      <c r="CW16">
        <v>1.160579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74.598112999999998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182.03525999999999</v>
      </c>
      <c r="L17">
        <v>115.31423700000001</v>
      </c>
      <c r="M17">
        <v>45.577176999999999</v>
      </c>
      <c r="N17">
        <v>116.517692</v>
      </c>
      <c r="O17">
        <v>122.138839</v>
      </c>
      <c r="P17">
        <v>121.279366</v>
      </c>
      <c r="Q17">
        <v>0</v>
      </c>
      <c r="R17">
        <v>10.794012</v>
      </c>
      <c r="S17">
        <v>13.151256</v>
      </c>
      <c r="T17">
        <v>0</v>
      </c>
      <c r="U17">
        <v>269.60412600000001</v>
      </c>
      <c r="V17">
        <v>0.9657</v>
      </c>
      <c r="W17">
        <v>11.5884</v>
      </c>
      <c r="X17">
        <v>39.593699999999998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8.7521389999999997</v>
      </c>
      <c r="AG17">
        <v>41.777341</v>
      </c>
      <c r="AH17">
        <v>0</v>
      </c>
      <c r="AI17">
        <v>0</v>
      </c>
      <c r="AJ17">
        <v>0</v>
      </c>
      <c r="AK17">
        <v>51.933993999999998</v>
      </c>
      <c r="AL17">
        <v>2.2442869999999999</v>
      </c>
      <c r="AM17">
        <v>0</v>
      </c>
      <c r="AN17">
        <v>0.67548799999999998</v>
      </c>
      <c r="AO17">
        <v>2.3976690000000001</v>
      </c>
      <c r="AP17">
        <v>4.9482470000000003</v>
      </c>
      <c r="AQ17">
        <v>0</v>
      </c>
      <c r="AR17">
        <v>6.3967970000000003</v>
      </c>
      <c r="AS17">
        <v>10.392477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74.598112999999998</v>
      </c>
      <c r="BA17">
        <f t="shared" si="1"/>
        <v>1267.1587270000002</v>
      </c>
      <c r="BD17">
        <v>5.15</v>
      </c>
      <c r="BE17">
        <v>1.85</v>
      </c>
      <c r="BF17">
        <v>2.13</v>
      </c>
      <c r="BG17">
        <v>1.73</v>
      </c>
      <c r="BH17">
        <v>6.08</v>
      </c>
      <c r="BI17">
        <v>1.4</v>
      </c>
      <c r="BJ17">
        <v>0.88</v>
      </c>
      <c r="BK17">
        <v>1.67</v>
      </c>
      <c r="BL17">
        <v>1.01</v>
      </c>
      <c r="BM17">
        <v>0.08</v>
      </c>
      <c r="BN17">
        <v>2.2599999999999998</v>
      </c>
      <c r="BO17">
        <v>3.64</v>
      </c>
      <c r="BP17">
        <v>0.25</v>
      </c>
      <c r="BQ17">
        <v>1.93</v>
      </c>
      <c r="BR17">
        <v>1.05</v>
      </c>
      <c r="BS17">
        <v>1.57</v>
      </c>
      <c r="BT17">
        <v>2.8675229999999998</v>
      </c>
      <c r="BU17">
        <v>1.2959989999999999</v>
      </c>
      <c r="BV17">
        <v>1.958942</v>
      </c>
      <c r="BW17">
        <v>1.8760220000000001</v>
      </c>
      <c r="BX17">
        <v>0.94608400000000004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1.8855930000000001</v>
      </c>
      <c r="CR17">
        <v>0.408607</v>
      </c>
      <c r="CS17">
        <v>2.6979630000000001</v>
      </c>
      <c r="CT17">
        <v>0</v>
      </c>
      <c r="CU17">
        <v>0</v>
      </c>
      <c r="CV17">
        <v>0</v>
      </c>
      <c r="CW17">
        <v>1.160579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74.598112999999998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182.03525999999999</v>
      </c>
      <c r="L18">
        <v>115.31423700000001</v>
      </c>
      <c r="M18">
        <v>45.577176999999999</v>
      </c>
      <c r="N18">
        <v>116.517692</v>
      </c>
      <c r="O18">
        <v>122.138839</v>
      </c>
      <c r="P18">
        <v>121.279366</v>
      </c>
      <c r="Q18">
        <v>0</v>
      </c>
      <c r="R18">
        <v>10.794012</v>
      </c>
      <c r="S18">
        <v>13.151256</v>
      </c>
      <c r="T18">
        <v>0</v>
      </c>
      <c r="U18">
        <v>269.60412600000001</v>
      </c>
      <c r="V18">
        <v>0.9657</v>
      </c>
      <c r="W18">
        <v>11.5884</v>
      </c>
      <c r="X18">
        <v>39.593699999999998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8.7521389999999997</v>
      </c>
      <c r="AG18">
        <v>41.777341</v>
      </c>
      <c r="AH18">
        <v>0</v>
      </c>
      <c r="AI18">
        <v>0</v>
      </c>
      <c r="AJ18">
        <v>0</v>
      </c>
      <c r="AK18">
        <v>51.933993999999998</v>
      </c>
      <c r="AL18">
        <v>2.2442869999999999</v>
      </c>
      <c r="AM18">
        <v>0</v>
      </c>
      <c r="AN18">
        <v>0.67548799999999998</v>
      </c>
      <c r="AO18">
        <v>2.3408859999999998</v>
      </c>
      <c r="AP18">
        <v>4.9482470000000003</v>
      </c>
      <c r="AQ18">
        <v>0</v>
      </c>
      <c r="AR18">
        <v>6.3967970000000003</v>
      </c>
      <c r="AS18">
        <v>10.392477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74.598112999999998</v>
      </c>
      <c r="BA18">
        <f t="shared" si="1"/>
        <v>1267.1019440000002</v>
      </c>
      <c r="BD18">
        <v>5.15</v>
      </c>
      <c r="BE18">
        <v>1.85</v>
      </c>
      <c r="BF18">
        <v>2.13</v>
      </c>
      <c r="BG18">
        <v>1.73</v>
      </c>
      <c r="BH18">
        <v>6.08</v>
      </c>
      <c r="BI18">
        <v>1.4</v>
      </c>
      <c r="BJ18">
        <v>0.88</v>
      </c>
      <c r="BK18">
        <v>1.67</v>
      </c>
      <c r="BL18">
        <v>1.01</v>
      </c>
      <c r="BM18">
        <v>0.08</v>
      </c>
      <c r="BN18">
        <v>2.2599999999999998</v>
      </c>
      <c r="BO18">
        <v>3.64</v>
      </c>
      <c r="BP18">
        <v>0.25</v>
      </c>
      <c r="BQ18">
        <v>1.93</v>
      </c>
      <c r="BR18">
        <v>1.05</v>
      </c>
      <c r="BS18">
        <v>1.57</v>
      </c>
      <c r="BT18">
        <v>2.8675229999999998</v>
      </c>
      <c r="BU18">
        <v>1.2959989999999999</v>
      </c>
      <c r="BV18">
        <v>1.958942</v>
      </c>
      <c r="BW18">
        <v>1.8760220000000001</v>
      </c>
      <c r="BX18">
        <v>0.94608400000000004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1.8855930000000001</v>
      </c>
      <c r="CR18">
        <v>0.408607</v>
      </c>
      <c r="CS18">
        <v>2.6979630000000001</v>
      </c>
      <c r="CT18">
        <v>0</v>
      </c>
      <c r="CU18">
        <v>0</v>
      </c>
      <c r="CV18">
        <v>0</v>
      </c>
      <c r="CW18">
        <v>1.160579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74.598112999999998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182.03525999999999</v>
      </c>
      <c r="L19">
        <v>115.31423700000001</v>
      </c>
      <c r="M19">
        <v>45.577176999999999</v>
      </c>
      <c r="N19">
        <v>116.517692</v>
      </c>
      <c r="O19">
        <v>122.138839</v>
      </c>
      <c r="P19">
        <v>121.279366</v>
      </c>
      <c r="Q19">
        <v>0</v>
      </c>
      <c r="R19">
        <v>10.794012</v>
      </c>
      <c r="S19">
        <v>13.151256</v>
      </c>
      <c r="T19">
        <v>0</v>
      </c>
      <c r="U19">
        <v>269.60412600000001</v>
      </c>
      <c r="V19">
        <v>0.9657</v>
      </c>
      <c r="W19">
        <v>11.5884</v>
      </c>
      <c r="X19">
        <v>39.593699999999998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8.7521389999999997</v>
      </c>
      <c r="AG19">
        <v>41.777341</v>
      </c>
      <c r="AH19">
        <v>0</v>
      </c>
      <c r="AI19">
        <v>0</v>
      </c>
      <c r="AJ19">
        <v>0</v>
      </c>
      <c r="AK19">
        <v>51.933993999999998</v>
      </c>
      <c r="AL19">
        <v>2.2442869999999999</v>
      </c>
      <c r="AM19">
        <v>0</v>
      </c>
      <c r="AN19">
        <v>0.67548799999999998</v>
      </c>
      <c r="AO19">
        <v>2.2926199999999999</v>
      </c>
      <c r="AP19">
        <v>4.9482470000000003</v>
      </c>
      <c r="AQ19">
        <v>0</v>
      </c>
      <c r="AR19">
        <v>6.3967970000000003</v>
      </c>
      <c r="AS19">
        <v>10.392477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74.598112999999998</v>
      </c>
      <c r="BA19">
        <f t="shared" si="1"/>
        <v>1267.0536780000002</v>
      </c>
      <c r="BD19">
        <v>5.15</v>
      </c>
      <c r="BE19">
        <v>1.85</v>
      </c>
      <c r="BF19">
        <v>2.13</v>
      </c>
      <c r="BG19">
        <v>1.73</v>
      </c>
      <c r="BH19">
        <v>6.08</v>
      </c>
      <c r="BI19">
        <v>1.4</v>
      </c>
      <c r="BJ19">
        <v>0.88</v>
      </c>
      <c r="BK19">
        <v>1.67</v>
      </c>
      <c r="BL19">
        <v>1.01</v>
      </c>
      <c r="BM19">
        <v>0.08</v>
      </c>
      <c r="BN19">
        <v>2.2599999999999998</v>
      </c>
      <c r="BO19">
        <v>3.64</v>
      </c>
      <c r="BP19">
        <v>0.25</v>
      </c>
      <c r="BQ19">
        <v>1.93</v>
      </c>
      <c r="BR19">
        <v>1.05</v>
      </c>
      <c r="BS19">
        <v>1.57</v>
      </c>
      <c r="BT19">
        <v>2.8675229999999998</v>
      </c>
      <c r="BU19">
        <v>1.2959989999999999</v>
      </c>
      <c r="BV19">
        <v>1.958942</v>
      </c>
      <c r="BW19">
        <v>1.8760220000000001</v>
      </c>
      <c r="BX19">
        <v>0.94608400000000004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1.8855930000000001</v>
      </c>
      <c r="CR19">
        <v>0.408607</v>
      </c>
      <c r="CS19">
        <v>2.6979630000000001</v>
      </c>
      <c r="CT19">
        <v>0</v>
      </c>
      <c r="CU19">
        <v>0</v>
      </c>
      <c r="CV19">
        <v>0</v>
      </c>
      <c r="CW19">
        <v>1.160579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74.598112999999998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182.03525999999999</v>
      </c>
      <c r="L20">
        <v>115.31423700000001</v>
      </c>
      <c r="M20">
        <v>45.577176999999999</v>
      </c>
      <c r="N20">
        <v>116.517692</v>
      </c>
      <c r="O20">
        <v>122.138839</v>
      </c>
      <c r="P20">
        <v>121.279366</v>
      </c>
      <c r="Q20">
        <v>0</v>
      </c>
      <c r="R20">
        <v>10.794012</v>
      </c>
      <c r="S20">
        <v>13.151256</v>
      </c>
      <c r="T20">
        <v>0</v>
      </c>
      <c r="U20">
        <v>269.60412600000001</v>
      </c>
      <c r="V20">
        <v>0.9657</v>
      </c>
      <c r="W20">
        <v>21.519852</v>
      </c>
      <c r="X20">
        <v>66.817651999999995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8.7521389999999997</v>
      </c>
      <c r="AG20">
        <v>41.777341</v>
      </c>
      <c r="AH20">
        <v>0</v>
      </c>
      <c r="AI20">
        <v>0</v>
      </c>
      <c r="AJ20">
        <v>0</v>
      </c>
      <c r="AK20">
        <v>51.933993999999998</v>
      </c>
      <c r="AL20">
        <v>2.2442869999999999</v>
      </c>
      <c r="AM20">
        <v>0</v>
      </c>
      <c r="AN20">
        <v>0.67548799999999998</v>
      </c>
      <c r="AO20">
        <v>2.227319</v>
      </c>
      <c r="AP20">
        <v>4.9482470000000003</v>
      </c>
      <c r="AQ20">
        <v>0</v>
      </c>
      <c r="AR20">
        <v>6.3967970000000003</v>
      </c>
      <c r="AS20">
        <v>10.392477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74.598112999999998</v>
      </c>
      <c r="BA20">
        <f t="shared" si="1"/>
        <v>1304.1437810000004</v>
      </c>
      <c r="BD20">
        <v>5.15</v>
      </c>
      <c r="BE20">
        <v>1.85</v>
      </c>
      <c r="BF20">
        <v>2.13</v>
      </c>
      <c r="BG20">
        <v>1.73</v>
      </c>
      <c r="BH20">
        <v>6.08</v>
      </c>
      <c r="BI20">
        <v>1.4</v>
      </c>
      <c r="BJ20">
        <v>0.88</v>
      </c>
      <c r="BK20">
        <v>1.67</v>
      </c>
      <c r="BL20">
        <v>1.01</v>
      </c>
      <c r="BM20">
        <v>0.08</v>
      </c>
      <c r="BN20">
        <v>2.2599999999999998</v>
      </c>
      <c r="BO20">
        <v>3.64</v>
      </c>
      <c r="BP20">
        <v>0.25</v>
      </c>
      <c r="BQ20">
        <v>1.93</v>
      </c>
      <c r="BR20">
        <v>1.05</v>
      </c>
      <c r="BS20">
        <v>1.57</v>
      </c>
      <c r="BT20">
        <v>2.8675229999999998</v>
      </c>
      <c r="BU20">
        <v>1.2959989999999999</v>
      </c>
      <c r="BV20">
        <v>1.958942</v>
      </c>
      <c r="BW20">
        <v>1.8760220000000001</v>
      </c>
      <c r="BX20">
        <v>0.94608400000000004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1.8855930000000001</v>
      </c>
      <c r="CR20">
        <v>0.408607</v>
      </c>
      <c r="CS20">
        <v>2.6979630000000001</v>
      </c>
      <c r="CT20">
        <v>0</v>
      </c>
      <c r="CU20">
        <v>0</v>
      </c>
      <c r="CV20">
        <v>0</v>
      </c>
      <c r="CW20">
        <v>1.160579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74.598112999999998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182.03525999999999</v>
      </c>
      <c r="L21">
        <v>115.31423700000001</v>
      </c>
      <c r="M21">
        <v>45.577176999999999</v>
      </c>
      <c r="N21">
        <v>116.517692</v>
      </c>
      <c r="O21">
        <v>122.138839</v>
      </c>
      <c r="P21">
        <v>121.279366</v>
      </c>
      <c r="Q21">
        <v>0</v>
      </c>
      <c r="R21">
        <v>10.794012</v>
      </c>
      <c r="S21">
        <v>13.151256</v>
      </c>
      <c r="T21">
        <v>0</v>
      </c>
      <c r="U21">
        <v>269.60412600000001</v>
      </c>
      <c r="V21">
        <v>0.9657</v>
      </c>
      <c r="W21">
        <v>21.519852</v>
      </c>
      <c r="X21">
        <v>66.817651999999995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8.7521389999999997</v>
      </c>
      <c r="AG21">
        <v>41.777341</v>
      </c>
      <c r="AH21">
        <v>0</v>
      </c>
      <c r="AI21">
        <v>0</v>
      </c>
      <c r="AJ21">
        <v>0</v>
      </c>
      <c r="AK21">
        <v>51.933993999999998</v>
      </c>
      <c r="AL21">
        <v>2.2442869999999999</v>
      </c>
      <c r="AM21">
        <v>0</v>
      </c>
      <c r="AN21">
        <v>0.67548799999999998</v>
      </c>
      <c r="AO21">
        <v>2.176215</v>
      </c>
      <c r="AP21">
        <v>4.9482470000000003</v>
      </c>
      <c r="AQ21">
        <v>15.064920000000001</v>
      </c>
      <c r="AR21">
        <v>6.3967970000000003</v>
      </c>
      <c r="AS21">
        <v>10.392477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74.608532999999994</v>
      </c>
      <c r="BA21">
        <f t="shared" si="1"/>
        <v>1319.1680170000004</v>
      </c>
      <c r="BD21">
        <v>5.15</v>
      </c>
      <c r="BE21">
        <v>1.85</v>
      </c>
      <c r="BF21">
        <v>2.13</v>
      </c>
      <c r="BG21">
        <v>1.73</v>
      </c>
      <c r="BH21">
        <v>6.08</v>
      </c>
      <c r="BI21">
        <v>1.4</v>
      </c>
      <c r="BJ21">
        <v>0.88</v>
      </c>
      <c r="BK21">
        <v>1.67</v>
      </c>
      <c r="BL21">
        <v>1.01</v>
      </c>
      <c r="BM21">
        <v>0.08</v>
      </c>
      <c r="BN21">
        <v>2.2599999999999998</v>
      </c>
      <c r="BO21">
        <v>3.64</v>
      </c>
      <c r="BP21">
        <v>0.25</v>
      </c>
      <c r="BQ21">
        <v>1.93</v>
      </c>
      <c r="BR21">
        <v>1.05</v>
      </c>
      <c r="BS21">
        <v>1.57</v>
      </c>
      <c r="BT21">
        <v>2.8675229999999998</v>
      </c>
      <c r="BU21">
        <v>1.2959989999999999</v>
      </c>
      <c r="BV21">
        <v>1.9693620000000001</v>
      </c>
      <c r="BW21">
        <v>1.8760220000000001</v>
      </c>
      <c r="BX21">
        <v>0.94608400000000004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1.8855930000000001</v>
      </c>
      <c r="CR21">
        <v>0.408607</v>
      </c>
      <c r="CS21">
        <v>2.6979630000000001</v>
      </c>
      <c r="CT21">
        <v>0</v>
      </c>
      <c r="CU21">
        <v>0</v>
      </c>
      <c r="CV21">
        <v>0</v>
      </c>
      <c r="CW21">
        <v>1.160579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74.608532999999994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182.03525999999999</v>
      </c>
      <c r="L22">
        <v>115.31423700000001</v>
      </c>
      <c r="M22">
        <v>45.577176999999999</v>
      </c>
      <c r="N22">
        <v>116.517692</v>
      </c>
      <c r="O22">
        <v>122.138839</v>
      </c>
      <c r="P22">
        <v>121.279366</v>
      </c>
      <c r="Q22">
        <v>0</v>
      </c>
      <c r="R22">
        <v>10.794012</v>
      </c>
      <c r="S22">
        <v>13.151256</v>
      </c>
      <c r="T22">
        <v>0</v>
      </c>
      <c r="U22">
        <v>269.60412600000001</v>
      </c>
      <c r="V22">
        <v>0.9657</v>
      </c>
      <c r="W22">
        <v>21.519852</v>
      </c>
      <c r="X22">
        <v>66.817651999999995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8.7521389999999997</v>
      </c>
      <c r="AG22">
        <v>41.777341</v>
      </c>
      <c r="AH22">
        <v>2.8014960000000002</v>
      </c>
      <c r="AI22">
        <v>0</v>
      </c>
      <c r="AJ22">
        <v>0</v>
      </c>
      <c r="AK22">
        <v>51.933993999999998</v>
      </c>
      <c r="AL22">
        <v>2.2442869999999999</v>
      </c>
      <c r="AM22">
        <v>0</v>
      </c>
      <c r="AN22">
        <v>0.67548799999999998</v>
      </c>
      <c r="AO22">
        <v>2.0200610000000001</v>
      </c>
      <c r="AP22">
        <v>4.9482470000000003</v>
      </c>
      <c r="AQ22">
        <v>28.748888999999998</v>
      </c>
      <c r="AR22">
        <v>6.3967970000000003</v>
      </c>
      <c r="AS22">
        <v>10.392477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74.623211999999995</v>
      </c>
      <c r="BA22">
        <f t="shared" si="1"/>
        <v>1335.5120070000003</v>
      </c>
      <c r="BD22">
        <v>5.15</v>
      </c>
      <c r="BE22">
        <v>1.85</v>
      </c>
      <c r="BF22">
        <v>2.13</v>
      </c>
      <c r="BG22">
        <v>1.73</v>
      </c>
      <c r="BH22">
        <v>6.08</v>
      </c>
      <c r="BI22">
        <v>1.4</v>
      </c>
      <c r="BJ22">
        <v>0.88</v>
      </c>
      <c r="BK22">
        <v>1.67</v>
      </c>
      <c r="BL22">
        <v>1.01</v>
      </c>
      <c r="BM22">
        <v>0.08</v>
      </c>
      <c r="BN22">
        <v>2.2599999999999998</v>
      </c>
      <c r="BO22">
        <v>3.64</v>
      </c>
      <c r="BP22">
        <v>0.25</v>
      </c>
      <c r="BQ22">
        <v>1.93</v>
      </c>
      <c r="BR22">
        <v>1.05</v>
      </c>
      <c r="BS22">
        <v>1.57</v>
      </c>
      <c r="BT22">
        <v>2.8675229999999998</v>
      </c>
      <c r="BU22">
        <v>1.2959989999999999</v>
      </c>
      <c r="BV22">
        <v>1.9693620000000001</v>
      </c>
      <c r="BW22">
        <v>1.8760220000000001</v>
      </c>
      <c r="BX22">
        <v>0.94608400000000004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1.8855930000000001</v>
      </c>
      <c r="CR22">
        <v>0.408607</v>
      </c>
      <c r="CS22">
        <v>2.6979630000000001</v>
      </c>
      <c r="CT22">
        <v>0</v>
      </c>
      <c r="CU22">
        <v>0</v>
      </c>
      <c r="CV22">
        <v>1.4678999999999999E-2</v>
      </c>
      <c r="CW22">
        <v>1.160579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74.623211999999995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181.878715</v>
      </c>
      <c r="L23">
        <v>115.31423700000001</v>
      </c>
      <c r="M23">
        <v>45.577176999999999</v>
      </c>
      <c r="N23">
        <v>116.517692</v>
      </c>
      <c r="O23">
        <v>122.138839</v>
      </c>
      <c r="P23">
        <v>121.279366</v>
      </c>
      <c r="Q23">
        <v>0</v>
      </c>
      <c r="R23">
        <v>9.4463910000000002</v>
      </c>
      <c r="S23">
        <v>12.053521</v>
      </c>
      <c r="T23">
        <v>0</v>
      </c>
      <c r="U23">
        <v>269.60412600000001</v>
      </c>
      <c r="V23">
        <v>0.9657</v>
      </c>
      <c r="W23">
        <v>21.519852</v>
      </c>
      <c r="X23">
        <v>66.817651999999995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15.215569</v>
      </c>
      <c r="AF23">
        <v>8.7521389999999997</v>
      </c>
      <c r="AG23">
        <v>41.777341</v>
      </c>
      <c r="AH23">
        <v>23.065647999999999</v>
      </c>
      <c r="AI23">
        <v>0</v>
      </c>
      <c r="AJ23">
        <v>0</v>
      </c>
      <c r="AK23">
        <v>51.933993999999998</v>
      </c>
      <c r="AL23">
        <v>2.2442869999999999</v>
      </c>
      <c r="AM23">
        <v>0</v>
      </c>
      <c r="AN23">
        <v>0.67548799999999998</v>
      </c>
      <c r="AO23">
        <v>1.9434039999999999</v>
      </c>
      <c r="AP23">
        <v>2.9689480000000001</v>
      </c>
      <c r="AQ23">
        <v>31.008627000000001</v>
      </c>
      <c r="AR23">
        <v>6.3967970000000003</v>
      </c>
      <c r="AS23">
        <v>10.392477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74.736970999999997</v>
      </c>
      <c r="BA23">
        <f t="shared" si="1"/>
        <v>1368.7073680000003</v>
      </c>
      <c r="BD23">
        <v>5.15</v>
      </c>
      <c r="BE23">
        <v>1.85</v>
      </c>
      <c r="BF23">
        <v>2.13</v>
      </c>
      <c r="BG23">
        <v>1.73</v>
      </c>
      <c r="BH23">
        <v>6.08</v>
      </c>
      <c r="BI23">
        <v>1.4</v>
      </c>
      <c r="BJ23">
        <v>0.88</v>
      </c>
      <c r="BK23">
        <v>1.67</v>
      </c>
      <c r="BL23">
        <v>1.01</v>
      </c>
      <c r="BM23">
        <v>0.08</v>
      </c>
      <c r="BN23">
        <v>2.2599999999999998</v>
      </c>
      <c r="BO23">
        <v>3.64</v>
      </c>
      <c r="BP23">
        <v>0.25</v>
      </c>
      <c r="BQ23">
        <v>1.93</v>
      </c>
      <c r="BR23">
        <v>1.05</v>
      </c>
      <c r="BS23">
        <v>1.57</v>
      </c>
      <c r="BT23">
        <v>2.8675229999999998</v>
      </c>
      <c r="BU23">
        <v>1.2959989999999999</v>
      </c>
      <c r="BV23">
        <v>1.9693620000000001</v>
      </c>
      <c r="BW23">
        <v>1.8760220000000001</v>
      </c>
      <c r="BX23">
        <v>0.94608400000000004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1.8855930000000001</v>
      </c>
      <c r="CR23">
        <v>0.408607</v>
      </c>
      <c r="CS23">
        <v>2.6979630000000001</v>
      </c>
      <c r="CT23">
        <v>0</v>
      </c>
      <c r="CU23">
        <v>0</v>
      </c>
      <c r="CV23">
        <v>0.128438</v>
      </c>
      <c r="CW23">
        <v>1.160579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74.736970999999997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181.878715</v>
      </c>
      <c r="L24">
        <v>115.31423700000001</v>
      </c>
      <c r="M24">
        <v>45.577176999999999</v>
      </c>
      <c r="N24">
        <v>116.517692</v>
      </c>
      <c r="O24">
        <v>122.138839</v>
      </c>
      <c r="P24">
        <v>121.279366</v>
      </c>
      <c r="Q24">
        <v>0</v>
      </c>
      <c r="R24">
        <v>9.4463910000000002</v>
      </c>
      <c r="S24">
        <v>12.053521</v>
      </c>
      <c r="T24">
        <v>0</v>
      </c>
      <c r="U24">
        <v>269.60412600000001</v>
      </c>
      <c r="V24">
        <v>0.9657</v>
      </c>
      <c r="W24">
        <v>28.559396</v>
      </c>
      <c r="X24">
        <v>94.966937999999999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15.215569</v>
      </c>
      <c r="AF24">
        <v>8.7521389999999997</v>
      </c>
      <c r="AG24">
        <v>41.777341</v>
      </c>
      <c r="AH24">
        <v>46.131295999999999</v>
      </c>
      <c r="AI24">
        <v>0</v>
      </c>
      <c r="AJ24">
        <v>0</v>
      </c>
      <c r="AK24">
        <v>51.933993999999998</v>
      </c>
      <c r="AL24">
        <v>2.2442869999999999</v>
      </c>
      <c r="AM24">
        <v>0</v>
      </c>
      <c r="AN24">
        <v>0.67548799999999998</v>
      </c>
      <c r="AO24">
        <v>1.7702150000000001</v>
      </c>
      <c r="AP24">
        <v>2.9689480000000001</v>
      </c>
      <c r="AQ24">
        <v>46.51294</v>
      </c>
      <c r="AR24">
        <v>6.3967970000000003</v>
      </c>
      <c r="AS24">
        <v>10.392477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74.865409</v>
      </c>
      <c r="BA24">
        <f t="shared" si="1"/>
        <v>1442.4214080000002</v>
      </c>
      <c r="BD24">
        <v>5.15</v>
      </c>
      <c r="BE24">
        <v>1.85</v>
      </c>
      <c r="BF24">
        <v>2.13</v>
      </c>
      <c r="BG24">
        <v>1.73</v>
      </c>
      <c r="BH24">
        <v>6.08</v>
      </c>
      <c r="BI24">
        <v>1.4</v>
      </c>
      <c r="BJ24">
        <v>0.88</v>
      </c>
      <c r="BK24">
        <v>1.67</v>
      </c>
      <c r="BL24">
        <v>1.01</v>
      </c>
      <c r="BM24">
        <v>0.08</v>
      </c>
      <c r="BN24">
        <v>2.2599999999999998</v>
      </c>
      <c r="BO24">
        <v>3.64</v>
      </c>
      <c r="BP24">
        <v>0.25</v>
      </c>
      <c r="BQ24">
        <v>1.93</v>
      </c>
      <c r="BR24">
        <v>1.05</v>
      </c>
      <c r="BS24">
        <v>1.57</v>
      </c>
      <c r="BT24">
        <v>2.8675229999999998</v>
      </c>
      <c r="BU24">
        <v>1.2959989999999999</v>
      </c>
      <c r="BV24">
        <v>1.9693620000000001</v>
      </c>
      <c r="BW24">
        <v>1.8760220000000001</v>
      </c>
      <c r="BX24">
        <v>0.94608400000000004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1.8855930000000001</v>
      </c>
      <c r="CR24">
        <v>0.408607</v>
      </c>
      <c r="CS24">
        <v>2.6979630000000001</v>
      </c>
      <c r="CT24">
        <v>0</v>
      </c>
      <c r="CU24">
        <v>0</v>
      </c>
      <c r="CV24">
        <v>0.25687599999999999</v>
      </c>
      <c r="CW24">
        <v>1.160579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74.865409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181.878715</v>
      </c>
      <c r="L25">
        <v>115.31423700000001</v>
      </c>
      <c r="M25">
        <v>45.577176999999999</v>
      </c>
      <c r="N25">
        <v>116.517692</v>
      </c>
      <c r="O25">
        <v>122.138839</v>
      </c>
      <c r="P25">
        <v>121.279366</v>
      </c>
      <c r="Q25">
        <v>0</v>
      </c>
      <c r="R25">
        <v>9.4463910000000002</v>
      </c>
      <c r="S25">
        <v>12.053521</v>
      </c>
      <c r="T25">
        <v>0</v>
      </c>
      <c r="U25">
        <v>269.60412600000001</v>
      </c>
      <c r="V25">
        <v>0.9657</v>
      </c>
      <c r="W25">
        <v>33.605694</v>
      </c>
      <c r="X25">
        <v>94.966937999999999</v>
      </c>
      <c r="Y25">
        <v>0</v>
      </c>
      <c r="Z25">
        <v>0</v>
      </c>
      <c r="AA25">
        <v>0</v>
      </c>
      <c r="AB25">
        <v>12.965488000000001</v>
      </c>
      <c r="AC25">
        <v>9.5660699999999999</v>
      </c>
      <c r="AD25">
        <v>8.6107610000000001</v>
      </c>
      <c r="AE25">
        <v>30.431138000000001</v>
      </c>
      <c r="AF25">
        <v>8.7521389999999997</v>
      </c>
      <c r="AG25">
        <v>41.777341</v>
      </c>
      <c r="AH25">
        <v>69.196944000000002</v>
      </c>
      <c r="AI25">
        <v>0</v>
      </c>
      <c r="AJ25">
        <v>0</v>
      </c>
      <c r="AK25">
        <v>51.933993999999998</v>
      </c>
      <c r="AL25">
        <v>2.2442869999999999</v>
      </c>
      <c r="AM25">
        <v>0</v>
      </c>
      <c r="AN25">
        <v>0.67548799999999998</v>
      </c>
      <c r="AO25">
        <v>6.1135590000000004</v>
      </c>
      <c r="AP25">
        <v>2.9689480000000001</v>
      </c>
      <c r="AQ25">
        <v>62.017254000000001</v>
      </c>
      <c r="AR25">
        <v>6.3967970000000003</v>
      </c>
      <c r="AS25">
        <v>10.392477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74.995681999999988</v>
      </c>
      <c r="BA25">
        <f t="shared" si="1"/>
        <v>1536.8691730000003</v>
      </c>
      <c r="BD25">
        <v>5.15</v>
      </c>
      <c r="BE25">
        <v>1.85</v>
      </c>
      <c r="BF25">
        <v>2.13</v>
      </c>
      <c r="BG25">
        <v>1.73</v>
      </c>
      <c r="BH25">
        <v>6.08</v>
      </c>
      <c r="BI25">
        <v>1.4</v>
      </c>
      <c r="BJ25">
        <v>0.88</v>
      </c>
      <c r="BK25">
        <v>1.67</v>
      </c>
      <c r="BL25">
        <v>1.01</v>
      </c>
      <c r="BM25">
        <v>0.08</v>
      </c>
      <c r="BN25">
        <v>2.2599999999999998</v>
      </c>
      <c r="BO25">
        <v>3.64</v>
      </c>
      <c r="BP25">
        <v>0.25</v>
      </c>
      <c r="BQ25">
        <v>1.93</v>
      </c>
      <c r="BR25">
        <v>1.05</v>
      </c>
      <c r="BS25">
        <v>1.57</v>
      </c>
      <c r="BT25">
        <v>2.8675229999999998</v>
      </c>
      <c r="BU25">
        <v>1.2959989999999999</v>
      </c>
      <c r="BV25">
        <v>1.9693620000000001</v>
      </c>
      <c r="BW25">
        <v>1.8760220000000001</v>
      </c>
      <c r="BX25">
        <v>0.94608400000000004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4.1124330000000002</v>
      </c>
      <c r="CQ25">
        <v>1.8855930000000001</v>
      </c>
      <c r="CR25">
        <v>0.408607</v>
      </c>
      <c r="CS25">
        <v>2.6979630000000001</v>
      </c>
      <c r="CT25">
        <v>0</v>
      </c>
      <c r="CU25">
        <v>0</v>
      </c>
      <c r="CV25">
        <v>0.38714900000000002</v>
      </c>
      <c r="CW25">
        <v>1.160579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74.995681999999988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181.878715</v>
      </c>
      <c r="L26">
        <v>115.31423700000001</v>
      </c>
      <c r="M26">
        <v>45.577176999999999</v>
      </c>
      <c r="N26">
        <v>116.517692</v>
      </c>
      <c r="O26">
        <v>122.138839</v>
      </c>
      <c r="P26">
        <v>121.279366</v>
      </c>
      <c r="Q26">
        <v>0</v>
      </c>
      <c r="R26">
        <v>9.4463910000000002</v>
      </c>
      <c r="S26">
        <v>12.053521</v>
      </c>
      <c r="T26">
        <v>0</v>
      </c>
      <c r="U26">
        <v>269.60412600000001</v>
      </c>
      <c r="V26">
        <v>0.9657</v>
      </c>
      <c r="W26">
        <v>33.605694</v>
      </c>
      <c r="X26">
        <v>94.966937999999999</v>
      </c>
      <c r="Y26">
        <v>0</v>
      </c>
      <c r="Z26">
        <v>0</v>
      </c>
      <c r="AA26">
        <v>6.5609659999999996</v>
      </c>
      <c r="AB26">
        <v>12.965488000000001</v>
      </c>
      <c r="AC26">
        <v>19.132138999999999</v>
      </c>
      <c r="AD26">
        <v>18.004318000000001</v>
      </c>
      <c r="AE26">
        <v>30.431138000000001</v>
      </c>
      <c r="AF26">
        <v>8.7521389999999997</v>
      </c>
      <c r="AG26">
        <v>41.777341</v>
      </c>
      <c r="AH26">
        <v>92.262591999999998</v>
      </c>
      <c r="AI26">
        <v>0</v>
      </c>
      <c r="AJ26">
        <v>0</v>
      </c>
      <c r="AK26">
        <v>51.933993999999998</v>
      </c>
      <c r="AL26">
        <v>2.2442869999999999</v>
      </c>
      <c r="AM26">
        <v>0</v>
      </c>
      <c r="AN26">
        <v>0.67548799999999998</v>
      </c>
      <c r="AO26">
        <v>5.9176570000000002</v>
      </c>
      <c r="AP26">
        <v>2.9689480000000001</v>
      </c>
      <c r="AQ26">
        <v>62.017254000000001</v>
      </c>
      <c r="AR26">
        <v>6.3967970000000003</v>
      </c>
      <c r="AS26">
        <v>10.392477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75.390436999999991</v>
      </c>
      <c r="BA26">
        <f t="shared" si="1"/>
        <v>1585.6542660000005</v>
      </c>
      <c r="BD26">
        <v>5.15</v>
      </c>
      <c r="BE26">
        <v>1.85</v>
      </c>
      <c r="BF26">
        <v>2.13</v>
      </c>
      <c r="BG26">
        <v>1.73</v>
      </c>
      <c r="BH26">
        <v>6.08</v>
      </c>
      <c r="BI26">
        <v>1.43</v>
      </c>
      <c r="BJ26">
        <v>0.9</v>
      </c>
      <c r="BK26">
        <v>1.67</v>
      </c>
      <c r="BL26">
        <v>1.01</v>
      </c>
      <c r="BM26">
        <v>0.08</v>
      </c>
      <c r="BN26">
        <v>2.2599999999999998</v>
      </c>
      <c r="BO26">
        <v>3.64</v>
      </c>
      <c r="BP26">
        <v>0.25</v>
      </c>
      <c r="BQ26">
        <v>1.93</v>
      </c>
      <c r="BR26">
        <v>1.05</v>
      </c>
      <c r="BS26">
        <v>1.57</v>
      </c>
      <c r="BT26">
        <v>2.8675229999999998</v>
      </c>
      <c r="BU26">
        <v>1.2959989999999999</v>
      </c>
      <c r="BV26">
        <v>1.9693620000000001</v>
      </c>
      <c r="BW26">
        <v>1.8760220000000001</v>
      </c>
      <c r="BX26">
        <v>0.94608400000000004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4.1124330000000002</v>
      </c>
      <c r="CQ26">
        <v>1.8855930000000001</v>
      </c>
      <c r="CR26">
        <v>0.408607</v>
      </c>
      <c r="CS26">
        <v>2.6979630000000001</v>
      </c>
      <c r="CT26">
        <v>0</v>
      </c>
      <c r="CU26">
        <v>0.21631700000000001</v>
      </c>
      <c r="CV26">
        <v>0.51558700000000002</v>
      </c>
      <c r="CW26">
        <v>1.160579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75.390436999999991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242.39070000000001</v>
      </c>
      <c r="L27">
        <v>118.211337</v>
      </c>
      <c r="M27">
        <v>45.577176999999999</v>
      </c>
      <c r="N27">
        <v>116.517692</v>
      </c>
      <c r="O27">
        <v>122.138839</v>
      </c>
      <c r="P27">
        <v>121.279366</v>
      </c>
      <c r="Q27">
        <v>0</v>
      </c>
      <c r="R27">
        <v>18.163561999999999</v>
      </c>
      <c r="S27">
        <v>20.934540999999999</v>
      </c>
      <c r="T27">
        <v>0</v>
      </c>
      <c r="U27">
        <v>269.60412600000001</v>
      </c>
      <c r="V27">
        <v>2.6739259999999998</v>
      </c>
      <c r="W27">
        <v>33.605694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26.063276999999999</v>
      </c>
      <c r="AC27">
        <v>28.727160000000001</v>
      </c>
      <c r="AD27">
        <v>27.006475999999999</v>
      </c>
      <c r="AE27">
        <v>30.431138000000001</v>
      </c>
      <c r="AF27">
        <v>17.504277999999999</v>
      </c>
      <c r="AG27">
        <v>41.777341</v>
      </c>
      <c r="AH27">
        <v>115.32823999999999</v>
      </c>
      <c r="AI27">
        <v>3.774921</v>
      </c>
      <c r="AJ27">
        <v>0</v>
      </c>
      <c r="AK27">
        <v>51.933993999999998</v>
      </c>
      <c r="AL27">
        <v>2.2442869999999999</v>
      </c>
      <c r="AM27">
        <v>0</v>
      </c>
      <c r="AN27">
        <v>0.67548799999999998</v>
      </c>
      <c r="AO27">
        <v>5.6507759999999996</v>
      </c>
      <c r="AP27">
        <v>3.5874790000000001</v>
      </c>
      <c r="AQ27">
        <v>62.017254000000001</v>
      </c>
      <c r="AR27">
        <v>33.583182999999998</v>
      </c>
      <c r="AS27">
        <v>10.392477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76.050048999999987</v>
      </c>
      <c r="BA27">
        <f t="shared" si="1"/>
        <v>1777.1905979999999</v>
      </c>
      <c r="BD27">
        <v>5.15</v>
      </c>
      <c r="BE27">
        <v>1.85</v>
      </c>
      <c r="BF27">
        <v>2.13</v>
      </c>
      <c r="BG27">
        <v>1.73</v>
      </c>
      <c r="BH27">
        <v>6.08</v>
      </c>
      <c r="BI27">
        <v>1.43</v>
      </c>
      <c r="BJ27">
        <v>0.9</v>
      </c>
      <c r="BK27">
        <v>1.67</v>
      </c>
      <c r="BL27">
        <v>1.01</v>
      </c>
      <c r="BM27">
        <v>0.08</v>
      </c>
      <c r="BN27">
        <v>2.2599999999999998</v>
      </c>
      <c r="BO27">
        <v>3.64</v>
      </c>
      <c r="BP27">
        <v>0.25</v>
      </c>
      <c r="BQ27">
        <v>1.93</v>
      </c>
      <c r="BR27">
        <v>1.05</v>
      </c>
      <c r="BS27">
        <v>1.57</v>
      </c>
      <c r="BT27">
        <v>2.8675229999999998</v>
      </c>
      <c r="BU27">
        <v>1.2959989999999999</v>
      </c>
      <c r="BV27">
        <v>1.9693620000000001</v>
      </c>
      <c r="BW27">
        <v>1.8760220000000001</v>
      </c>
      <c r="BX27">
        <v>0.94608400000000004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4.1124330000000002</v>
      </c>
      <c r="CQ27">
        <v>1.8855930000000001</v>
      </c>
      <c r="CR27">
        <v>0.408607</v>
      </c>
      <c r="CS27">
        <v>2.6979630000000001</v>
      </c>
      <c r="CT27">
        <v>0.314857</v>
      </c>
      <c r="CU27">
        <v>0.43263400000000002</v>
      </c>
      <c r="CV27">
        <v>0.64402499999999996</v>
      </c>
      <c r="CW27">
        <v>1.160579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76.050048999999987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284.88150000000002</v>
      </c>
      <c r="L28">
        <v>179.05043699999999</v>
      </c>
      <c r="M28">
        <v>45.577176999999999</v>
      </c>
      <c r="N28">
        <v>116.517692</v>
      </c>
      <c r="O28">
        <v>122.138839</v>
      </c>
      <c r="P28">
        <v>121.279366</v>
      </c>
      <c r="Q28">
        <v>0</v>
      </c>
      <c r="R28">
        <v>18.163561999999999</v>
      </c>
      <c r="S28">
        <v>20.934540999999999</v>
      </c>
      <c r="T28">
        <v>0</v>
      </c>
      <c r="U28">
        <v>269.60412600000001</v>
      </c>
      <c r="V28">
        <v>2.6739259999999998</v>
      </c>
      <c r="W28">
        <v>33.605694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36.008634999999998</v>
      </c>
      <c r="AE28">
        <v>48.816617999999998</v>
      </c>
      <c r="AF28">
        <v>26.256416999999999</v>
      </c>
      <c r="AG28">
        <v>41.777341</v>
      </c>
      <c r="AH28">
        <v>138.393888</v>
      </c>
      <c r="AI28">
        <v>16.357991999999999</v>
      </c>
      <c r="AJ28">
        <v>0</v>
      </c>
      <c r="AK28">
        <v>51.933993999999998</v>
      </c>
      <c r="AL28">
        <v>2.2442869999999999</v>
      </c>
      <c r="AM28">
        <v>0</v>
      </c>
      <c r="AN28">
        <v>0.67548799999999998</v>
      </c>
      <c r="AO28">
        <v>5.4747479999999999</v>
      </c>
      <c r="AP28">
        <v>3.5874790000000001</v>
      </c>
      <c r="AQ28">
        <v>62.017254000000001</v>
      </c>
      <c r="AR28">
        <v>33.583182999999998</v>
      </c>
      <c r="AS28">
        <v>10.392477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76.685807999999994</v>
      </c>
      <c r="BA28">
        <f t="shared" si="1"/>
        <v>1972.744578</v>
      </c>
      <c r="BD28">
        <v>5.15</v>
      </c>
      <c r="BE28">
        <v>1.85</v>
      </c>
      <c r="BF28">
        <v>2.13</v>
      </c>
      <c r="BG28">
        <v>1.73</v>
      </c>
      <c r="BH28">
        <v>6.08</v>
      </c>
      <c r="BI28">
        <v>1.43</v>
      </c>
      <c r="BJ28">
        <v>0.9</v>
      </c>
      <c r="BK28">
        <v>1.67</v>
      </c>
      <c r="BL28">
        <v>1.01</v>
      </c>
      <c r="BM28">
        <v>0.08</v>
      </c>
      <c r="BN28">
        <v>2.2599999999999998</v>
      </c>
      <c r="BO28">
        <v>3.64</v>
      </c>
      <c r="BP28">
        <v>0.25</v>
      </c>
      <c r="BQ28">
        <v>1.93</v>
      </c>
      <c r="BR28">
        <v>1.05</v>
      </c>
      <c r="BS28">
        <v>1.57</v>
      </c>
      <c r="BT28">
        <v>2.8675229999999998</v>
      </c>
      <c r="BU28">
        <v>1.2959989999999999</v>
      </c>
      <c r="BV28">
        <v>1.9693620000000001</v>
      </c>
      <c r="BW28">
        <v>1.8760220000000001</v>
      </c>
      <c r="BX28">
        <v>0.94608400000000004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4.1124330000000002</v>
      </c>
      <c r="CQ28">
        <v>1.8855930000000001</v>
      </c>
      <c r="CR28">
        <v>0.408607</v>
      </c>
      <c r="CS28">
        <v>2.6979630000000001</v>
      </c>
      <c r="CT28">
        <v>0.629714</v>
      </c>
      <c r="CU28">
        <v>0.64895000000000003</v>
      </c>
      <c r="CV28">
        <v>0.74861100000000003</v>
      </c>
      <c r="CW28">
        <v>1.160579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76.685807999999994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284.88150000000002</v>
      </c>
      <c r="L29">
        <v>179.05043699999999</v>
      </c>
      <c r="M29">
        <v>45.577176999999999</v>
      </c>
      <c r="N29">
        <v>116.517692</v>
      </c>
      <c r="O29">
        <v>122.138839</v>
      </c>
      <c r="P29">
        <v>121.279366</v>
      </c>
      <c r="Q29">
        <v>0</v>
      </c>
      <c r="R29">
        <v>20.465211</v>
      </c>
      <c r="S29">
        <v>25.352988</v>
      </c>
      <c r="T29">
        <v>0</v>
      </c>
      <c r="U29">
        <v>269.60412600000001</v>
      </c>
      <c r="V29">
        <v>2.5746220000000002</v>
      </c>
      <c r="W29">
        <v>33.605694</v>
      </c>
      <c r="X29">
        <v>94.966937999999999</v>
      </c>
      <c r="Y29">
        <v>0</v>
      </c>
      <c r="Z29">
        <v>12.658009</v>
      </c>
      <c r="AA29">
        <v>40.702401000000002</v>
      </c>
      <c r="AB29">
        <v>26.142658000000001</v>
      </c>
      <c r="AC29">
        <v>28.727160000000001</v>
      </c>
      <c r="AD29">
        <v>36.008634999999998</v>
      </c>
      <c r="AE29">
        <v>48.816617999999998</v>
      </c>
      <c r="AF29">
        <v>26.256416999999999</v>
      </c>
      <c r="AG29">
        <v>41.777341</v>
      </c>
      <c r="AH29">
        <v>138.393888</v>
      </c>
      <c r="AI29">
        <v>16.357991999999999</v>
      </c>
      <c r="AJ29">
        <v>0</v>
      </c>
      <c r="AK29">
        <v>51.933993999999998</v>
      </c>
      <c r="AL29">
        <v>11.221434</v>
      </c>
      <c r="AM29">
        <v>0</v>
      </c>
      <c r="AN29">
        <v>0.67548799999999998</v>
      </c>
      <c r="AO29">
        <v>5.244777</v>
      </c>
      <c r="AP29">
        <v>3.5874790000000001</v>
      </c>
      <c r="AQ29">
        <v>62.017254000000001</v>
      </c>
      <c r="AR29">
        <v>8.5290619999999997</v>
      </c>
      <c r="AS29">
        <v>10.392477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77.021098999999992</v>
      </c>
      <c r="BA29">
        <f t="shared" si="1"/>
        <v>1976.9611830000006</v>
      </c>
      <c r="BD29">
        <v>5.15</v>
      </c>
      <c r="BE29">
        <v>1.85</v>
      </c>
      <c r="BF29">
        <v>2.13</v>
      </c>
      <c r="BG29">
        <v>1.73</v>
      </c>
      <c r="BH29">
        <v>6.08</v>
      </c>
      <c r="BI29">
        <v>1.43</v>
      </c>
      <c r="BJ29">
        <v>0.9</v>
      </c>
      <c r="BK29">
        <v>1.67</v>
      </c>
      <c r="BL29">
        <v>1.01</v>
      </c>
      <c r="BM29">
        <v>0.08</v>
      </c>
      <c r="BN29">
        <v>2.2599999999999998</v>
      </c>
      <c r="BO29">
        <v>3.64</v>
      </c>
      <c r="BP29">
        <v>0.25</v>
      </c>
      <c r="BQ29">
        <v>1.93</v>
      </c>
      <c r="BR29">
        <v>1.05</v>
      </c>
      <c r="BS29">
        <v>1.57</v>
      </c>
      <c r="BT29">
        <v>2.8675229999999998</v>
      </c>
      <c r="BU29">
        <v>1.2959989999999999</v>
      </c>
      <c r="BV29">
        <v>1.9693620000000001</v>
      </c>
      <c r="BW29">
        <v>1.8760220000000001</v>
      </c>
      <c r="BX29">
        <v>0.94608400000000004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4.1124330000000002</v>
      </c>
      <c r="CQ29">
        <v>1.8855930000000001</v>
      </c>
      <c r="CR29">
        <v>0.408607</v>
      </c>
      <c r="CS29">
        <v>2.6979630000000001</v>
      </c>
      <c r="CT29">
        <v>0.629714</v>
      </c>
      <c r="CU29">
        <v>0.98424100000000003</v>
      </c>
      <c r="CV29">
        <v>0.74861100000000003</v>
      </c>
      <c r="CW29">
        <v>1.160579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77.021098999999992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326.90528699999999</v>
      </c>
      <c r="L30">
        <v>241.82093699999999</v>
      </c>
      <c r="M30">
        <v>45.577176999999999</v>
      </c>
      <c r="N30">
        <v>116.517692</v>
      </c>
      <c r="O30">
        <v>122.138839</v>
      </c>
      <c r="P30">
        <v>121.279366</v>
      </c>
      <c r="Q30">
        <v>0</v>
      </c>
      <c r="R30">
        <v>20.465211</v>
      </c>
      <c r="S30">
        <v>25.470338000000002</v>
      </c>
      <c r="T30">
        <v>0</v>
      </c>
      <c r="U30">
        <v>269.60412600000001</v>
      </c>
      <c r="V30">
        <v>2.5746220000000002</v>
      </c>
      <c r="W30">
        <v>33.605694</v>
      </c>
      <c r="X30">
        <v>94.966937999999999</v>
      </c>
      <c r="Y30">
        <v>0</v>
      </c>
      <c r="Z30">
        <v>12.658009</v>
      </c>
      <c r="AA30">
        <v>40.702401000000002</v>
      </c>
      <c r="AB30">
        <v>26.142658000000001</v>
      </c>
      <c r="AC30">
        <v>28.727160000000001</v>
      </c>
      <c r="AD30">
        <v>36.008634999999998</v>
      </c>
      <c r="AE30">
        <v>48.816617999999998</v>
      </c>
      <c r="AF30">
        <v>26.256416999999999</v>
      </c>
      <c r="AG30">
        <v>41.777341</v>
      </c>
      <c r="AH30">
        <v>138.393888</v>
      </c>
      <c r="AI30">
        <v>16.357991999999999</v>
      </c>
      <c r="AJ30">
        <v>0</v>
      </c>
      <c r="AK30">
        <v>51.933993999999998</v>
      </c>
      <c r="AL30">
        <v>22.442868000000001</v>
      </c>
      <c r="AM30">
        <v>0</v>
      </c>
      <c r="AN30">
        <v>0.67548799999999998</v>
      </c>
      <c r="AO30">
        <v>5.0943009999999997</v>
      </c>
      <c r="AP30">
        <v>3.5874790000000001</v>
      </c>
      <c r="AQ30">
        <v>62.017254000000001</v>
      </c>
      <c r="AR30">
        <v>8.5290619999999997</v>
      </c>
      <c r="AS30">
        <v>10.392477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77.107625999999996</v>
      </c>
      <c r="BA30">
        <f t="shared" si="1"/>
        <v>2093.0303050000007</v>
      </c>
      <c r="BD30">
        <v>5.15</v>
      </c>
      <c r="BE30">
        <v>1.85</v>
      </c>
      <c r="BF30">
        <v>2.13</v>
      </c>
      <c r="BG30">
        <v>1.73</v>
      </c>
      <c r="BH30">
        <v>6.08</v>
      </c>
      <c r="BI30">
        <v>1.43</v>
      </c>
      <c r="BJ30">
        <v>0.9</v>
      </c>
      <c r="BK30">
        <v>1.67</v>
      </c>
      <c r="BL30">
        <v>1.01</v>
      </c>
      <c r="BM30">
        <v>0.08</v>
      </c>
      <c r="BN30">
        <v>2.2599999999999998</v>
      </c>
      <c r="BO30">
        <v>3.64</v>
      </c>
      <c r="BP30">
        <v>0.25</v>
      </c>
      <c r="BQ30">
        <v>1.93</v>
      </c>
      <c r="BR30">
        <v>1.05</v>
      </c>
      <c r="BS30">
        <v>1.57</v>
      </c>
      <c r="BT30">
        <v>2.8675229999999998</v>
      </c>
      <c r="BU30">
        <v>1.2959989999999999</v>
      </c>
      <c r="BV30">
        <v>1.9693620000000001</v>
      </c>
      <c r="BW30">
        <v>1.8760220000000001</v>
      </c>
      <c r="BX30">
        <v>0.94608400000000004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4.1124330000000002</v>
      </c>
      <c r="CQ30">
        <v>1.8855930000000001</v>
      </c>
      <c r="CR30">
        <v>0.408607</v>
      </c>
      <c r="CS30">
        <v>2.6979630000000001</v>
      </c>
      <c r="CT30">
        <v>0.629714</v>
      </c>
      <c r="CU30">
        <v>1.0707679999999999</v>
      </c>
      <c r="CV30">
        <v>0.74861100000000003</v>
      </c>
      <c r="CW30">
        <v>1.160579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77.107625999999996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330.46640300000001</v>
      </c>
      <c r="L31">
        <v>241.82093699999999</v>
      </c>
      <c r="M31">
        <v>45.577176999999999</v>
      </c>
      <c r="N31">
        <v>116.517692</v>
      </c>
      <c r="O31">
        <v>122.138839</v>
      </c>
      <c r="P31">
        <v>121.279366</v>
      </c>
      <c r="Q31">
        <v>0</v>
      </c>
      <c r="R31">
        <v>20.465211</v>
      </c>
      <c r="S31">
        <v>25.470338000000002</v>
      </c>
      <c r="T31">
        <v>0</v>
      </c>
      <c r="U31">
        <v>269.60412600000001</v>
      </c>
      <c r="V31">
        <v>3.661394</v>
      </c>
      <c r="W31">
        <v>33.605694</v>
      </c>
      <c r="X31">
        <v>94.966937999999999</v>
      </c>
      <c r="Y31">
        <v>0</v>
      </c>
      <c r="Z31">
        <v>12.658009</v>
      </c>
      <c r="AA31">
        <v>40.702401000000002</v>
      </c>
      <c r="AB31">
        <v>26.142658000000001</v>
      </c>
      <c r="AC31">
        <v>28.727160000000001</v>
      </c>
      <c r="AD31">
        <v>36.008634999999998</v>
      </c>
      <c r="AE31">
        <v>48.816617999999998</v>
      </c>
      <c r="AF31">
        <v>26.256416999999999</v>
      </c>
      <c r="AG31">
        <v>41.777341</v>
      </c>
      <c r="AH31">
        <v>138.393888</v>
      </c>
      <c r="AI31">
        <v>16.357991999999999</v>
      </c>
      <c r="AJ31">
        <v>0</v>
      </c>
      <c r="AK31">
        <v>51.933993999999998</v>
      </c>
      <c r="AL31">
        <v>67.328603999999999</v>
      </c>
      <c r="AM31">
        <v>0</v>
      </c>
      <c r="AN31">
        <v>0.67548799999999998</v>
      </c>
      <c r="AO31">
        <v>5.0119660000000001</v>
      </c>
      <c r="AP31">
        <v>3.5874790000000001</v>
      </c>
      <c r="AQ31">
        <v>62.017254000000001</v>
      </c>
      <c r="AR31">
        <v>8.5290619999999997</v>
      </c>
      <c r="AS31">
        <v>10.392477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77.067626000000004</v>
      </c>
      <c r="BA31">
        <f t="shared" si="1"/>
        <v>2142.4415940000004</v>
      </c>
      <c r="BD31">
        <v>5.15</v>
      </c>
      <c r="BE31">
        <v>1.85</v>
      </c>
      <c r="BF31">
        <v>2.13</v>
      </c>
      <c r="BG31">
        <v>1.73</v>
      </c>
      <c r="BH31">
        <v>6.08</v>
      </c>
      <c r="BI31">
        <v>1.4</v>
      </c>
      <c r="BJ31">
        <v>0.89</v>
      </c>
      <c r="BK31">
        <v>1.67</v>
      </c>
      <c r="BL31">
        <v>1.01</v>
      </c>
      <c r="BM31">
        <v>0.08</v>
      </c>
      <c r="BN31">
        <v>2.2599999999999998</v>
      </c>
      <c r="BO31">
        <v>3.64</v>
      </c>
      <c r="BP31">
        <v>0.25</v>
      </c>
      <c r="BQ31">
        <v>1.93</v>
      </c>
      <c r="BR31">
        <v>1.05</v>
      </c>
      <c r="BS31">
        <v>1.57</v>
      </c>
      <c r="BT31">
        <v>2.8675229999999998</v>
      </c>
      <c r="BU31">
        <v>1.2959989999999999</v>
      </c>
      <c r="BV31">
        <v>1.9693620000000001</v>
      </c>
      <c r="BW31">
        <v>1.8760220000000001</v>
      </c>
      <c r="BX31">
        <v>0.94608400000000004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4.1124330000000002</v>
      </c>
      <c r="CQ31">
        <v>1.8855930000000001</v>
      </c>
      <c r="CR31">
        <v>0.408607</v>
      </c>
      <c r="CS31">
        <v>2.6979630000000001</v>
      </c>
      <c r="CT31">
        <v>0.629714</v>
      </c>
      <c r="CU31">
        <v>1.0707679999999999</v>
      </c>
      <c r="CV31">
        <v>0.74861100000000003</v>
      </c>
      <c r="CW31">
        <v>1.160579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77.067626000000004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330.46640300000001</v>
      </c>
      <c r="L32">
        <v>241.82093699999999</v>
      </c>
      <c r="M32">
        <v>45.577176999999999</v>
      </c>
      <c r="N32">
        <v>116.517692</v>
      </c>
      <c r="O32">
        <v>122.138839</v>
      </c>
      <c r="P32">
        <v>121.279366</v>
      </c>
      <c r="Q32">
        <v>0</v>
      </c>
      <c r="R32">
        <v>20.465211</v>
      </c>
      <c r="S32">
        <v>25.470338000000002</v>
      </c>
      <c r="T32">
        <v>0</v>
      </c>
      <c r="U32">
        <v>269.60412600000001</v>
      </c>
      <c r="V32">
        <v>3.661394</v>
      </c>
      <c r="W32">
        <v>33.605694</v>
      </c>
      <c r="X32">
        <v>94.966937999999999</v>
      </c>
      <c r="Y32">
        <v>0</v>
      </c>
      <c r="Z32">
        <v>12.658009</v>
      </c>
      <c r="AA32">
        <v>40.702401000000002</v>
      </c>
      <c r="AB32">
        <v>26.142658000000001</v>
      </c>
      <c r="AC32">
        <v>28.727160000000001</v>
      </c>
      <c r="AD32">
        <v>36.008634999999998</v>
      </c>
      <c r="AE32">
        <v>48.816617999999998</v>
      </c>
      <c r="AF32">
        <v>26.256416999999999</v>
      </c>
      <c r="AG32">
        <v>41.777341</v>
      </c>
      <c r="AH32">
        <v>138.393888</v>
      </c>
      <c r="AI32">
        <v>16.357991999999999</v>
      </c>
      <c r="AJ32">
        <v>0</v>
      </c>
      <c r="AK32">
        <v>51.933993999999998</v>
      </c>
      <c r="AL32">
        <v>67.328603999999999</v>
      </c>
      <c r="AM32">
        <v>0</v>
      </c>
      <c r="AN32">
        <v>0.67548799999999998</v>
      </c>
      <c r="AO32">
        <v>5.0204829999999996</v>
      </c>
      <c r="AP32">
        <v>3.5874790000000001</v>
      </c>
      <c r="AQ32">
        <v>62.017254000000001</v>
      </c>
      <c r="AR32">
        <v>8.5290619999999997</v>
      </c>
      <c r="AS32">
        <v>10.392477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77.067626000000004</v>
      </c>
      <c r="BA32">
        <f t="shared" si="1"/>
        <v>2142.4501110000001</v>
      </c>
      <c r="BD32">
        <v>5.15</v>
      </c>
      <c r="BE32">
        <v>1.85</v>
      </c>
      <c r="BF32">
        <v>2.13</v>
      </c>
      <c r="BG32">
        <v>1.73</v>
      </c>
      <c r="BH32">
        <v>6.08</v>
      </c>
      <c r="BI32">
        <v>1.4</v>
      </c>
      <c r="BJ32">
        <v>0.89</v>
      </c>
      <c r="BK32">
        <v>1.67</v>
      </c>
      <c r="BL32">
        <v>1.01</v>
      </c>
      <c r="BM32">
        <v>0.08</v>
      </c>
      <c r="BN32">
        <v>2.2599999999999998</v>
      </c>
      <c r="BO32">
        <v>3.64</v>
      </c>
      <c r="BP32">
        <v>0.25</v>
      </c>
      <c r="BQ32">
        <v>1.93</v>
      </c>
      <c r="BR32">
        <v>1.05</v>
      </c>
      <c r="BS32">
        <v>1.57</v>
      </c>
      <c r="BT32">
        <v>2.8675229999999998</v>
      </c>
      <c r="BU32">
        <v>1.2959989999999999</v>
      </c>
      <c r="BV32">
        <v>1.9693620000000001</v>
      </c>
      <c r="BW32">
        <v>1.8760220000000001</v>
      </c>
      <c r="BX32">
        <v>0.94608400000000004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4.1124330000000002</v>
      </c>
      <c r="CQ32">
        <v>1.8855930000000001</v>
      </c>
      <c r="CR32">
        <v>0.408607</v>
      </c>
      <c r="CS32">
        <v>2.6979630000000001</v>
      </c>
      <c r="CT32">
        <v>0.629714</v>
      </c>
      <c r="CU32">
        <v>1.0707679999999999</v>
      </c>
      <c r="CV32">
        <v>0.74861100000000003</v>
      </c>
      <c r="CW32">
        <v>1.160579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77.067626000000004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330.46640300000001</v>
      </c>
      <c r="L33">
        <v>241.82093699999999</v>
      </c>
      <c r="M33">
        <v>45.577176999999999</v>
      </c>
      <c r="N33">
        <v>116.517692</v>
      </c>
      <c r="O33">
        <v>122.138839</v>
      </c>
      <c r="P33">
        <v>121.279366</v>
      </c>
      <c r="Q33">
        <v>0</v>
      </c>
      <c r="R33">
        <v>20.465211</v>
      </c>
      <c r="S33">
        <v>25.470338000000002</v>
      </c>
      <c r="T33">
        <v>0</v>
      </c>
      <c r="U33">
        <v>269.60412600000001</v>
      </c>
      <c r="V33">
        <v>3.706045</v>
      </c>
      <c r="W33">
        <v>33.605694</v>
      </c>
      <c r="X33">
        <v>94.966937999999999</v>
      </c>
      <c r="Y33">
        <v>0</v>
      </c>
      <c r="Z33">
        <v>12.658009</v>
      </c>
      <c r="AA33">
        <v>40.702401000000002</v>
      </c>
      <c r="AB33">
        <v>26.142658000000001</v>
      </c>
      <c r="AC33">
        <v>28.727160000000001</v>
      </c>
      <c r="AD33">
        <v>36.008634999999998</v>
      </c>
      <c r="AE33">
        <v>48.816617999999998</v>
      </c>
      <c r="AF33">
        <v>26.256416999999999</v>
      </c>
      <c r="AG33">
        <v>41.777341</v>
      </c>
      <c r="AH33">
        <v>138.393888</v>
      </c>
      <c r="AI33">
        <v>16.357991999999999</v>
      </c>
      <c r="AJ33">
        <v>0</v>
      </c>
      <c r="AK33">
        <v>51.933993999999998</v>
      </c>
      <c r="AL33">
        <v>67.328603999999999</v>
      </c>
      <c r="AM33">
        <v>0</v>
      </c>
      <c r="AN33">
        <v>0.67548799999999998</v>
      </c>
      <c r="AO33">
        <v>5.0091260000000002</v>
      </c>
      <c r="AP33">
        <v>2.9689480000000001</v>
      </c>
      <c r="AQ33">
        <v>62.017254000000001</v>
      </c>
      <c r="AR33">
        <v>8.5290619999999997</v>
      </c>
      <c r="AS33">
        <v>10.392477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77.067626000000004</v>
      </c>
      <c r="BA33">
        <f t="shared" si="1"/>
        <v>2141.8648739999999</v>
      </c>
      <c r="BD33">
        <v>5.15</v>
      </c>
      <c r="BE33">
        <v>1.85</v>
      </c>
      <c r="BF33">
        <v>2.13</v>
      </c>
      <c r="BG33">
        <v>1.73</v>
      </c>
      <c r="BH33">
        <v>6.08</v>
      </c>
      <c r="BI33">
        <v>1.4</v>
      </c>
      <c r="BJ33">
        <v>0.89</v>
      </c>
      <c r="BK33">
        <v>1.67</v>
      </c>
      <c r="BL33">
        <v>1.01</v>
      </c>
      <c r="BM33">
        <v>0.08</v>
      </c>
      <c r="BN33">
        <v>2.2599999999999998</v>
      </c>
      <c r="BO33">
        <v>3.64</v>
      </c>
      <c r="BP33">
        <v>0.25</v>
      </c>
      <c r="BQ33">
        <v>1.93</v>
      </c>
      <c r="BR33">
        <v>1.05</v>
      </c>
      <c r="BS33">
        <v>1.57</v>
      </c>
      <c r="BT33">
        <v>2.8675229999999998</v>
      </c>
      <c r="BU33">
        <v>1.2959989999999999</v>
      </c>
      <c r="BV33">
        <v>1.9693620000000001</v>
      </c>
      <c r="BW33">
        <v>1.8760220000000001</v>
      </c>
      <c r="BX33">
        <v>0.94608400000000004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4.1124330000000002</v>
      </c>
      <c r="CQ33">
        <v>1.8855930000000001</v>
      </c>
      <c r="CR33">
        <v>0.408607</v>
      </c>
      <c r="CS33">
        <v>2.6979630000000001</v>
      </c>
      <c r="CT33">
        <v>0.629714</v>
      </c>
      <c r="CU33">
        <v>1.0707679999999999</v>
      </c>
      <c r="CV33">
        <v>0.74861100000000003</v>
      </c>
      <c r="CW33">
        <v>1.160579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77.067626000000004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330.46640300000001</v>
      </c>
      <c r="L34">
        <v>241.82093699999999</v>
      </c>
      <c r="M34">
        <v>45.577176999999999</v>
      </c>
      <c r="N34">
        <v>116.517692</v>
      </c>
      <c r="O34">
        <v>122.138839</v>
      </c>
      <c r="P34">
        <v>121.279366</v>
      </c>
      <c r="Q34">
        <v>0</v>
      </c>
      <c r="R34">
        <v>20.465211</v>
      </c>
      <c r="S34">
        <v>25.470338000000002</v>
      </c>
      <c r="T34">
        <v>0</v>
      </c>
      <c r="U34">
        <v>269.60412600000001</v>
      </c>
      <c r="V34">
        <v>3.706045</v>
      </c>
      <c r="W34">
        <v>33.605694</v>
      </c>
      <c r="X34">
        <v>94.966937999999999</v>
      </c>
      <c r="Y34">
        <v>0</v>
      </c>
      <c r="Z34">
        <v>6.3258179999999999</v>
      </c>
      <c r="AA34">
        <v>40.702401000000002</v>
      </c>
      <c r="AB34">
        <v>26.142658000000001</v>
      </c>
      <c r="AC34">
        <v>19.132138999999999</v>
      </c>
      <c r="AD34">
        <v>36.008634999999998</v>
      </c>
      <c r="AE34">
        <v>30.431138000000001</v>
      </c>
      <c r="AF34">
        <v>8.946631</v>
      </c>
      <c r="AG34">
        <v>41.777341</v>
      </c>
      <c r="AH34">
        <v>138.393888</v>
      </c>
      <c r="AI34">
        <v>3.774921</v>
      </c>
      <c r="AJ34">
        <v>0</v>
      </c>
      <c r="AK34">
        <v>51.933993999999998</v>
      </c>
      <c r="AL34">
        <v>67.328603999999999</v>
      </c>
      <c r="AM34">
        <v>0</v>
      </c>
      <c r="AN34">
        <v>0.67548799999999998</v>
      </c>
      <c r="AO34">
        <v>5.0091260000000002</v>
      </c>
      <c r="AP34">
        <v>2.9689480000000001</v>
      </c>
      <c r="AQ34">
        <v>62.017254000000001</v>
      </c>
      <c r="AR34">
        <v>33.583182999999998</v>
      </c>
      <c r="AS34">
        <v>10.392477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76.752769000000001</v>
      </c>
      <c r="BA34">
        <f t="shared" si="1"/>
        <v>2102.3985889999999</v>
      </c>
      <c r="BD34">
        <v>5.15</v>
      </c>
      <c r="BE34">
        <v>1.85</v>
      </c>
      <c r="BF34">
        <v>2.13</v>
      </c>
      <c r="BG34">
        <v>1.73</v>
      </c>
      <c r="BH34">
        <v>6.08</v>
      </c>
      <c r="BI34">
        <v>1.4</v>
      </c>
      <c r="BJ34">
        <v>0.89</v>
      </c>
      <c r="BK34">
        <v>1.67</v>
      </c>
      <c r="BL34">
        <v>1.01</v>
      </c>
      <c r="BM34">
        <v>0.08</v>
      </c>
      <c r="BN34">
        <v>2.2599999999999998</v>
      </c>
      <c r="BO34">
        <v>3.64</v>
      </c>
      <c r="BP34">
        <v>0.25</v>
      </c>
      <c r="BQ34">
        <v>1.93</v>
      </c>
      <c r="BR34">
        <v>1.05</v>
      </c>
      <c r="BS34">
        <v>1.57</v>
      </c>
      <c r="BT34">
        <v>2.8675229999999998</v>
      </c>
      <c r="BU34">
        <v>1.2959989999999999</v>
      </c>
      <c r="BV34">
        <v>1.9693620000000001</v>
      </c>
      <c r="BW34">
        <v>1.8760220000000001</v>
      </c>
      <c r="BX34">
        <v>0.94608400000000004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4.1124330000000002</v>
      </c>
      <c r="CQ34">
        <v>1.8855930000000001</v>
      </c>
      <c r="CR34">
        <v>0.408607</v>
      </c>
      <c r="CS34">
        <v>2.6979630000000001</v>
      </c>
      <c r="CT34">
        <v>0.314857</v>
      </c>
      <c r="CU34">
        <v>1.0707679999999999</v>
      </c>
      <c r="CV34">
        <v>0.74861100000000003</v>
      </c>
      <c r="CW34">
        <v>1.160579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76.752769000000001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330.46640300000001</v>
      </c>
      <c r="L35">
        <v>241.82093699999999</v>
      </c>
      <c r="M35">
        <v>45.577176999999999</v>
      </c>
      <c r="N35">
        <v>116.517692</v>
      </c>
      <c r="O35">
        <v>122.138839</v>
      </c>
      <c r="P35">
        <v>121.279366</v>
      </c>
      <c r="Q35">
        <v>0</v>
      </c>
      <c r="R35">
        <v>20.465211</v>
      </c>
      <c r="S35">
        <v>25.470338000000002</v>
      </c>
      <c r="T35">
        <v>0</v>
      </c>
      <c r="U35">
        <v>269.60412600000001</v>
      </c>
      <c r="V35">
        <v>2.7686630000000001</v>
      </c>
      <c r="W35">
        <v>33.605694</v>
      </c>
      <c r="X35">
        <v>94.966937999999999</v>
      </c>
      <c r="Y35">
        <v>0</v>
      </c>
      <c r="Z35">
        <v>0</v>
      </c>
      <c r="AA35">
        <v>27.134934000000001</v>
      </c>
      <c r="AB35">
        <v>26.142658000000001</v>
      </c>
      <c r="AC35">
        <v>9.5660699999999999</v>
      </c>
      <c r="AD35">
        <v>27.006475999999999</v>
      </c>
      <c r="AE35">
        <v>30.431138000000001</v>
      </c>
      <c r="AF35">
        <v>8.7521389999999997</v>
      </c>
      <c r="AG35">
        <v>41.777341</v>
      </c>
      <c r="AH35">
        <v>138.393888</v>
      </c>
      <c r="AI35">
        <v>3.1457679999999999</v>
      </c>
      <c r="AJ35">
        <v>0</v>
      </c>
      <c r="AK35">
        <v>51.933993999999998</v>
      </c>
      <c r="AL35">
        <v>22.442868000000001</v>
      </c>
      <c r="AM35">
        <v>0</v>
      </c>
      <c r="AN35">
        <v>0.67548799999999998</v>
      </c>
      <c r="AO35">
        <v>5.0488749999999998</v>
      </c>
      <c r="AP35">
        <v>2.9689480000000001</v>
      </c>
      <c r="AQ35">
        <v>62.017254000000001</v>
      </c>
      <c r="AR35">
        <v>33.583182999999998</v>
      </c>
      <c r="AS35">
        <v>10.392477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76.016093999999995</v>
      </c>
      <c r="BA35">
        <f t="shared" si="1"/>
        <v>2016.5933870000003</v>
      </c>
      <c r="BD35">
        <v>5.15</v>
      </c>
      <c r="BE35">
        <v>1.85</v>
      </c>
      <c r="BF35">
        <v>2.13</v>
      </c>
      <c r="BG35">
        <v>1.73</v>
      </c>
      <c r="BH35">
        <v>6.08</v>
      </c>
      <c r="BI35">
        <v>1.4</v>
      </c>
      <c r="BJ35">
        <v>0.89</v>
      </c>
      <c r="BK35">
        <v>1.67</v>
      </c>
      <c r="BL35">
        <v>1.01</v>
      </c>
      <c r="BM35">
        <v>0.08</v>
      </c>
      <c r="BN35">
        <v>2.2599999999999998</v>
      </c>
      <c r="BO35">
        <v>3.64</v>
      </c>
      <c r="BP35">
        <v>0.25</v>
      </c>
      <c r="BQ35">
        <v>1.93</v>
      </c>
      <c r="BR35">
        <v>1.05</v>
      </c>
      <c r="BS35">
        <v>1.57</v>
      </c>
      <c r="BT35">
        <v>2.8675229999999998</v>
      </c>
      <c r="BU35">
        <v>1.2959989999999999</v>
      </c>
      <c r="BV35">
        <v>1.9693620000000001</v>
      </c>
      <c r="BW35">
        <v>1.8760220000000001</v>
      </c>
      <c r="BX35">
        <v>0.94608400000000004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4.1124330000000002</v>
      </c>
      <c r="CQ35">
        <v>1.8855930000000001</v>
      </c>
      <c r="CR35">
        <v>0.408607</v>
      </c>
      <c r="CS35">
        <v>2.6979630000000001</v>
      </c>
      <c r="CT35">
        <v>0</v>
      </c>
      <c r="CU35">
        <v>0.64895000000000003</v>
      </c>
      <c r="CV35">
        <v>0.74861100000000003</v>
      </c>
      <c r="CW35">
        <v>1.160579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76.016093999999995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330.46640300000001</v>
      </c>
      <c r="L36">
        <v>241.82093699999999</v>
      </c>
      <c r="M36">
        <v>45.577176999999999</v>
      </c>
      <c r="N36">
        <v>116.517692</v>
      </c>
      <c r="O36">
        <v>122.138839</v>
      </c>
      <c r="P36">
        <v>121.279366</v>
      </c>
      <c r="Q36">
        <v>0</v>
      </c>
      <c r="R36">
        <v>20.465211</v>
      </c>
      <c r="S36">
        <v>25.470338000000002</v>
      </c>
      <c r="T36">
        <v>0</v>
      </c>
      <c r="U36">
        <v>269.60412600000001</v>
      </c>
      <c r="V36">
        <v>2.7686630000000001</v>
      </c>
      <c r="W36">
        <v>33.605694</v>
      </c>
      <c r="X36">
        <v>94.966937999999999</v>
      </c>
      <c r="Y36">
        <v>0</v>
      </c>
      <c r="Z36">
        <v>0</v>
      </c>
      <c r="AA36">
        <v>13.567467000000001</v>
      </c>
      <c r="AB36">
        <v>26.142658000000001</v>
      </c>
      <c r="AC36">
        <v>0</v>
      </c>
      <c r="AD36">
        <v>18.004318000000001</v>
      </c>
      <c r="AE36">
        <v>30.431138000000001</v>
      </c>
      <c r="AF36">
        <v>8.7521389999999997</v>
      </c>
      <c r="AG36">
        <v>41.777341</v>
      </c>
      <c r="AH36">
        <v>115.32823999999999</v>
      </c>
      <c r="AI36">
        <v>3.1457679999999999</v>
      </c>
      <c r="AJ36">
        <v>0</v>
      </c>
      <c r="AK36">
        <v>51.933993999999998</v>
      </c>
      <c r="AL36">
        <v>11.221434</v>
      </c>
      <c r="AM36">
        <v>0</v>
      </c>
      <c r="AN36">
        <v>0.67548799999999998</v>
      </c>
      <c r="AO36">
        <v>5.1170140000000002</v>
      </c>
      <c r="AP36">
        <v>2.9689480000000001</v>
      </c>
      <c r="AQ36">
        <v>62.017254000000001</v>
      </c>
      <c r="AR36">
        <v>8.5290619999999997</v>
      </c>
      <c r="AS36">
        <v>10.392477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75.695191999999992</v>
      </c>
      <c r="BA36">
        <f t="shared" si="1"/>
        <v>1924.8637260000003</v>
      </c>
      <c r="BD36">
        <v>5.15</v>
      </c>
      <c r="BE36">
        <v>1.85</v>
      </c>
      <c r="BF36">
        <v>2.13</v>
      </c>
      <c r="BG36">
        <v>1.73</v>
      </c>
      <c r="BH36">
        <v>6.08</v>
      </c>
      <c r="BI36">
        <v>1.4</v>
      </c>
      <c r="BJ36">
        <v>0.89</v>
      </c>
      <c r="BK36">
        <v>1.67</v>
      </c>
      <c r="BL36">
        <v>1.01</v>
      </c>
      <c r="BM36">
        <v>0.08</v>
      </c>
      <c r="BN36">
        <v>2.2599999999999998</v>
      </c>
      <c r="BO36">
        <v>3.64</v>
      </c>
      <c r="BP36">
        <v>0.25</v>
      </c>
      <c r="BQ36">
        <v>1.93</v>
      </c>
      <c r="BR36">
        <v>1.05</v>
      </c>
      <c r="BS36">
        <v>1.57</v>
      </c>
      <c r="BT36">
        <v>2.8675229999999998</v>
      </c>
      <c r="BU36">
        <v>1.2959989999999999</v>
      </c>
      <c r="BV36">
        <v>1.9693620000000001</v>
      </c>
      <c r="BW36">
        <v>1.8760220000000001</v>
      </c>
      <c r="BX36">
        <v>0.94608400000000004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4.1124330000000002</v>
      </c>
      <c r="CQ36">
        <v>1.8855930000000001</v>
      </c>
      <c r="CR36">
        <v>0.408607</v>
      </c>
      <c r="CS36">
        <v>2.6979630000000001</v>
      </c>
      <c r="CT36">
        <v>0</v>
      </c>
      <c r="CU36">
        <v>0.43263400000000002</v>
      </c>
      <c r="CV36">
        <v>0.64402499999999996</v>
      </c>
      <c r="CW36">
        <v>1.160579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75.695191999999992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330.46640300000001</v>
      </c>
      <c r="L37">
        <v>241.82093699999999</v>
      </c>
      <c r="M37">
        <v>45.577176999999999</v>
      </c>
      <c r="N37">
        <v>116.517692</v>
      </c>
      <c r="O37">
        <v>122.138839</v>
      </c>
      <c r="P37">
        <v>121.279366</v>
      </c>
      <c r="Q37">
        <v>0</v>
      </c>
      <c r="R37">
        <v>20.465211</v>
      </c>
      <c r="S37">
        <v>25.470338000000002</v>
      </c>
      <c r="T37">
        <v>0</v>
      </c>
      <c r="U37">
        <v>269.60412600000001</v>
      </c>
      <c r="V37">
        <v>2.7686630000000001</v>
      </c>
      <c r="W37">
        <v>33.605694</v>
      </c>
      <c r="X37">
        <v>94.966937999999999</v>
      </c>
      <c r="Y37">
        <v>0</v>
      </c>
      <c r="Z37">
        <v>0</v>
      </c>
      <c r="AA37">
        <v>0</v>
      </c>
      <c r="AB37">
        <v>26.142658000000001</v>
      </c>
      <c r="AC37">
        <v>0</v>
      </c>
      <c r="AD37">
        <v>9.0021590000000007</v>
      </c>
      <c r="AE37">
        <v>30.431138000000001</v>
      </c>
      <c r="AF37">
        <v>8.7521389999999997</v>
      </c>
      <c r="AG37">
        <v>41.777341</v>
      </c>
      <c r="AH37">
        <v>92.262591999999998</v>
      </c>
      <c r="AI37">
        <v>3.1457679999999999</v>
      </c>
      <c r="AJ37">
        <v>0</v>
      </c>
      <c r="AK37">
        <v>51.933993999999998</v>
      </c>
      <c r="AL37">
        <v>2.2442869999999999</v>
      </c>
      <c r="AM37">
        <v>0</v>
      </c>
      <c r="AN37">
        <v>0.67548799999999998</v>
      </c>
      <c r="AO37">
        <v>5.4832660000000004</v>
      </c>
      <c r="AP37">
        <v>2.9689480000000001</v>
      </c>
      <c r="AQ37">
        <v>62.017254000000001</v>
      </c>
      <c r="AR37">
        <v>8.5290619999999997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75.350436999999999</v>
      </c>
      <c r="BA37">
        <f t="shared" si="1"/>
        <v>1870.2728020000002</v>
      </c>
      <c r="BD37">
        <v>5.15</v>
      </c>
      <c r="BE37">
        <v>1.85</v>
      </c>
      <c r="BF37">
        <v>2.13</v>
      </c>
      <c r="BG37">
        <v>1.73</v>
      </c>
      <c r="BH37">
        <v>6.08</v>
      </c>
      <c r="BI37">
        <v>1.4</v>
      </c>
      <c r="BJ37">
        <v>0.89</v>
      </c>
      <c r="BK37">
        <v>1.67</v>
      </c>
      <c r="BL37">
        <v>1.01</v>
      </c>
      <c r="BM37">
        <v>0.08</v>
      </c>
      <c r="BN37">
        <v>2.2599999999999998</v>
      </c>
      <c r="BO37">
        <v>3.64</v>
      </c>
      <c r="BP37">
        <v>0.25</v>
      </c>
      <c r="BQ37">
        <v>1.93</v>
      </c>
      <c r="BR37">
        <v>1.05</v>
      </c>
      <c r="BS37">
        <v>1.57</v>
      </c>
      <c r="BT37">
        <v>2.8675229999999998</v>
      </c>
      <c r="BU37">
        <v>1.2959989999999999</v>
      </c>
      <c r="BV37">
        <v>1.9693620000000001</v>
      </c>
      <c r="BW37">
        <v>1.8760220000000001</v>
      </c>
      <c r="BX37">
        <v>0.94608400000000004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4.1124330000000002</v>
      </c>
      <c r="CQ37">
        <v>1.8855930000000001</v>
      </c>
      <c r="CR37">
        <v>0.408607</v>
      </c>
      <c r="CS37">
        <v>2.6979630000000001</v>
      </c>
      <c r="CT37">
        <v>0</v>
      </c>
      <c r="CU37">
        <v>0.21631700000000001</v>
      </c>
      <c r="CV37">
        <v>0.51558700000000002</v>
      </c>
      <c r="CW37">
        <v>1.160579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75.350436999999999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330.46640300000001</v>
      </c>
      <c r="L38">
        <v>241.82093699999999</v>
      </c>
      <c r="M38">
        <v>45.577176999999999</v>
      </c>
      <c r="N38">
        <v>116.517692</v>
      </c>
      <c r="O38">
        <v>122.138839</v>
      </c>
      <c r="P38">
        <v>121.279366</v>
      </c>
      <c r="Q38">
        <v>0</v>
      </c>
      <c r="R38">
        <v>20.465211</v>
      </c>
      <c r="S38">
        <v>25.470338000000002</v>
      </c>
      <c r="T38">
        <v>0</v>
      </c>
      <c r="U38">
        <v>269.60412600000001</v>
      </c>
      <c r="V38">
        <v>2.7686630000000001</v>
      </c>
      <c r="W38">
        <v>33.605694</v>
      </c>
      <c r="X38">
        <v>94.966937999999999</v>
      </c>
      <c r="Y38">
        <v>0</v>
      </c>
      <c r="Z38">
        <v>0</v>
      </c>
      <c r="AA38">
        <v>0</v>
      </c>
      <c r="AB38">
        <v>26.142658000000001</v>
      </c>
      <c r="AC38">
        <v>0</v>
      </c>
      <c r="AD38">
        <v>9.0021590000000007</v>
      </c>
      <c r="AE38">
        <v>30.431138000000001</v>
      </c>
      <c r="AF38">
        <v>8.7521389999999997</v>
      </c>
      <c r="AG38">
        <v>41.777341</v>
      </c>
      <c r="AH38">
        <v>69.196944000000002</v>
      </c>
      <c r="AI38">
        <v>3.1457679999999999</v>
      </c>
      <c r="AJ38">
        <v>0</v>
      </c>
      <c r="AK38">
        <v>51.933993999999998</v>
      </c>
      <c r="AL38">
        <v>2.2442869999999999</v>
      </c>
      <c r="AM38">
        <v>0</v>
      </c>
      <c r="AN38">
        <v>0.67548799999999998</v>
      </c>
      <c r="AO38">
        <v>5.5201750000000001</v>
      </c>
      <c r="AP38">
        <v>2.9689480000000001</v>
      </c>
      <c r="AQ38">
        <v>62.017254000000001</v>
      </c>
      <c r="AR38">
        <v>8.5290619999999997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75.005681999999993</v>
      </c>
      <c r="BA38">
        <f t="shared" si="1"/>
        <v>1846.8993080000002</v>
      </c>
      <c r="BD38">
        <v>5.15</v>
      </c>
      <c r="BE38">
        <v>1.85</v>
      </c>
      <c r="BF38">
        <v>2.13</v>
      </c>
      <c r="BG38">
        <v>1.73</v>
      </c>
      <c r="BH38">
        <v>6.08</v>
      </c>
      <c r="BI38">
        <v>1.4</v>
      </c>
      <c r="BJ38">
        <v>0.89</v>
      </c>
      <c r="BK38">
        <v>1.67</v>
      </c>
      <c r="BL38">
        <v>1.01</v>
      </c>
      <c r="BM38">
        <v>0.08</v>
      </c>
      <c r="BN38">
        <v>2.2599999999999998</v>
      </c>
      <c r="BO38">
        <v>3.64</v>
      </c>
      <c r="BP38">
        <v>0.25</v>
      </c>
      <c r="BQ38">
        <v>1.93</v>
      </c>
      <c r="BR38">
        <v>1.05</v>
      </c>
      <c r="BS38">
        <v>1.57</v>
      </c>
      <c r="BT38">
        <v>2.8675229999999998</v>
      </c>
      <c r="BU38">
        <v>1.2959989999999999</v>
      </c>
      <c r="BV38">
        <v>1.9693620000000001</v>
      </c>
      <c r="BW38">
        <v>1.8760220000000001</v>
      </c>
      <c r="BX38">
        <v>0.94608400000000004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4.1124330000000002</v>
      </c>
      <c r="CQ38">
        <v>1.8855930000000001</v>
      </c>
      <c r="CR38">
        <v>0.408607</v>
      </c>
      <c r="CS38">
        <v>2.6979630000000001</v>
      </c>
      <c r="CT38">
        <v>0</v>
      </c>
      <c r="CU38">
        <v>0</v>
      </c>
      <c r="CV38">
        <v>0.38714900000000002</v>
      </c>
      <c r="CW38">
        <v>1.160579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75.005681999999993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330.46640300000001</v>
      </c>
      <c r="L39">
        <v>241.82093699999999</v>
      </c>
      <c r="M39">
        <v>45.577176999999999</v>
      </c>
      <c r="N39">
        <v>116.517692</v>
      </c>
      <c r="O39">
        <v>122.138839</v>
      </c>
      <c r="P39">
        <v>121.279366</v>
      </c>
      <c r="Q39">
        <v>0</v>
      </c>
      <c r="R39">
        <v>20.465211</v>
      </c>
      <c r="S39">
        <v>25.470338000000002</v>
      </c>
      <c r="T39">
        <v>0</v>
      </c>
      <c r="U39">
        <v>269.60412600000001</v>
      </c>
      <c r="V39">
        <v>3.5325150000000001</v>
      </c>
      <c r="W39">
        <v>33.605694</v>
      </c>
      <c r="X39">
        <v>94.966937999999999</v>
      </c>
      <c r="Y39">
        <v>0</v>
      </c>
      <c r="Z39">
        <v>0</v>
      </c>
      <c r="AA39">
        <v>0</v>
      </c>
      <c r="AB39">
        <v>12.965488000000001</v>
      </c>
      <c r="AC39">
        <v>0</v>
      </c>
      <c r="AD39">
        <v>0</v>
      </c>
      <c r="AE39">
        <v>30.431138000000001</v>
      </c>
      <c r="AF39">
        <v>0</v>
      </c>
      <c r="AG39">
        <v>41.777341</v>
      </c>
      <c r="AH39">
        <v>46.131295999999999</v>
      </c>
      <c r="AI39">
        <v>3.1457679999999999</v>
      </c>
      <c r="AJ39">
        <v>0</v>
      </c>
      <c r="AK39">
        <v>51.933993999999998</v>
      </c>
      <c r="AL39">
        <v>2.2442869999999999</v>
      </c>
      <c r="AM39">
        <v>0</v>
      </c>
      <c r="AN39">
        <v>0.67548799999999998</v>
      </c>
      <c r="AO39">
        <v>5.6110280000000001</v>
      </c>
      <c r="AP39">
        <v>2.9689480000000001</v>
      </c>
      <c r="AQ39">
        <v>46.45017</v>
      </c>
      <c r="AR39">
        <v>8.5290619999999997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74.844149000000002</v>
      </c>
      <c r="BA39">
        <f t="shared" si="1"/>
        <v>1778.0282800000004</v>
      </c>
      <c r="BD39">
        <v>5.15</v>
      </c>
      <c r="BE39">
        <v>1.85</v>
      </c>
      <c r="BF39">
        <v>2.13</v>
      </c>
      <c r="BG39">
        <v>1.73</v>
      </c>
      <c r="BH39">
        <v>6.08</v>
      </c>
      <c r="BI39">
        <v>1.4</v>
      </c>
      <c r="BJ39">
        <v>0.89</v>
      </c>
      <c r="BK39">
        <v>1.67</v>
      </c>
      <c r="BL39">
        <v>1.01</v>
      </c>
      <c r="BM39">
        <v>0.08</v>
      </c>
      <c r="BN39">
        <v>2.2599999999999998</v>
      </c>
      <c r="BO39">
        <v>3.64</v>
      </c>
      <c r="BP39">
        <v>0.25</v>
      </c>
      <c r="BQ39">
        <v>1.93</v>
      </c>
      <c r="BR39">
        <v>1.05</v>
      </c>
      <c r="BS39">
        <v>1.57</v>
      </c>
      <c r="BT39">
        <v>2.8675229999999998</v>
      </c>
      <c r="BU39">
        <v>1.2959989999999999</v>
      </c>
      <c r="BV39">
        <v>1.938102</v>
      </c>
      <c r="BW39">
        <v>1.8760220000000001</v>
      </c>
      <c r="BX39">
        <v>0.94608400000000004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4.1124330000000002</v>
      </c>
      <c r="CQ39">
        <v>1.8855930000000001</v>
      </c>
      <c r="CR39">
        <v>0.408607</v>
      </c>
      <c r="CS39">
        <v>2.6979630000000001</v>
      </c>
      <c r="CT39">
        <v>0</v>
      </c>
      <c r="CU39">
        <v>0</v>
      </c>
      <c r="CV39">
        <v>0.25687599999999999</v>
      </c>
      <c r="CW39">
        <v>1.160579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74.844149000000002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330.46640300000001</v>
      </c>
      <c r="L40">
        <v>241.82093699999999</v>
      </c>
      <c r="M40">
        <v>45.577176999999999</v>
      </c>
      <c r="N40">
        <v>116.517692</v>
      </c>
      <c r="O40">
        <v>122.138839</v>
      </c>
      <c r="P40">
        <v>121.279366</v>
      </c>
      <c r="Q40">
        <v>0</v>
      </c>
      <c r="R40">
        <v>20.465211</v>
      </c>
      <c r="S40">
        <v>25.470338000000002</v>
      </c>
      <c r="T40">
        <v>0</v>
      </c>
      <c r="U40">
        <v>269.60412600000001</v>
      </c>
      <c r="V40">
        <v>3.5325150000000001</v>
      </c>
      <c r="W40">
        <v>33.605694</v>
      </c>
      <c r="X40">
        <v>94.966937999999999</v>
      </c>
      <c r="Y40">
        <v>0</v>
      </c>
      <c r="Z40">
        <v>0</v>
      </c>
      <c r="AA40">
        <v>0</v>
      </c>
      <c r="AB40">
        <v>12.965488000000001</v>
      </c>
      <c r="AC40">
        <v>0</v>
      </c>
      <c r="AD40">
        <v>0</v>
      </c>
      <c r="AE40">
        <v>30.431138000000001</v>
      </c>
      <c r="AF40">
        <v>0</v>
      </c>
      <c r="AG40">
        <v>41.777341</v>
      </c>
      <c r="AH40">
        <v>23.065647999999999</v>
      </c>
      <c r="AI40">
        <v>3.1457679999999999</v>
      </c>
      <c r="AJ40">
        <v>0</v>
      </c>
      <c r="AK40">
        <v>51.933993999999998</v>
      </c>
      <c r="AL40">
        <v>2.2442869999999999</v>
      </c>
      <c r="AM40">
        <v>0</v>
      </c>
      <c r="AN40">
        <v>0.67548799999999998</v>
      </c>
      <c r="AO40">
        <v>5.6252240000000002</v>
      </c>
      <c r="AP40">
        <v>2.9689480000000001</v>
      </c>
      <c r="AQ40">
        <v>27.744561000000001</v>
      </c>
      <c r="AR40">
        <v>8.5290619999999997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74.715710999999999</v>
      </c>
      <c r="BA40">
        <f t="shared" si="1"/>
        <v>1736.1427810000002</v>
      </c>
      <c r="BD40">
        <v>5.15</v>
      </c>
      <c r="BE40">
        <v>1.85</v>
      </c>
      <c r="BF40">
        <v>2.13</v>
      </c>
      <c r="BG40">
        <v>1.73</v>
      </c>
      <c r="BH40">
        <v>6.08</v>
      </c>
      <c r="BI40">
        <v>1.4</v>
      </c>
      <c r="BJ40">
        <v>0.89</v>
      </c>
      <c r="BK40">
        <v>1.67</v>
      </c>
      <c r="BL40">
        <v>1.01</v>
      </c>
      <c r="BM40">
        <v>0.08</v>
      </c>
      <c r="BN40">
        <v>2.2599999999999998</v>
      </c>
      <c r="BO40">
        <v>3.64</v>
      </c>
      <c r="BP40">
        <v>0.25</v>
      </c>
      <c r="BQ40">
        <v>1.93</v>
      </c>
      <c r="BR40">
        <v>1.05</v>
      </c>
      <c r="BS40">
        <v>1.57</v>
      </c>
      <c r="BT40">
        <v>2.8675229999999998</v>
      </c>
      <c r="BU40">
        <v>1.2959989999999999</v>
      </c>
      <c r="BV40">
        <v>1.938102</v>
      </c>
      <c r="BW40">
        <v>1.8760220000000001</v>
      </c>
      <c r="BX40">
        <v>0.94608400000000004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4.1124330000000002</v>
      </c>
      <c r="CQ40">
        <v>1.8855930000000001</v>
      </c>
      <c r="CR40">
        <v>0.408607</v>
      </c>
      <c r="CS40">
        <v>2.6979630000000001</v>
      </c>
      <c r="CT40">
        <v>0</v>
      </c>
      <c r="CU40">
        <v>0</v>
      </c>
      <c r="CV40">
        <v>0.128438</v>
      </c>
      <c r="CW40">
        <v>1.160579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74.715710999999999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330.46640300000001</v>
      </c>
      <c r="L41">
        <v>241.82093699999999</v>
      </c>
      <c r="M41">
        <v>45.577176999999999</v>
      </c>
      <c r="N41">
        <v>116.517692</v>
      </c>
      <c r="O41">
        <v>122.138839</v>
      </c>
      <c r="P41">
        <v>121.279366</v>
      </c>
      <c r="Q41">
        <v>0</v>
      </c>
      <c r="R41">
        <v>20.465211</v>
      </c>
      <c r="S41">
        <v>25.470338000000002</v>
      </c>
      <c r="T41">
        <v>0</v>
      </c>
      <c r="U41">
        <v>269.60412600000001</v>
      </c>
      <c r="V41">
        <v>2.5449679999999999</v>
      </c>
      <c r="W41">
        <v>33.605694</v>
      </c>
      <c r="X41">
        <v>94.966937999999999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30.431138000000001</v>
      </c>
      <c r="AF41">
        <v>0</v>
      </c>
      <c r="AG41">
        <v>41.777341</v>
      </c>
      <c r="AH41">
        <v>2.8014960000000002</v>
      </c>
      <c r="AI41">
        <v>3.1457679999999999</v>
      </c>
      <c r="AJ41">
        <v>0</v>
      </c>
      <c r="AK41">
        <v>51.933993999999998</v>
      </c>
      <c r="AL41">
        <v>2.2442869999999999</v>
      </c>
      <c r="AM41">
        <v>0</v>
      </c>
      <c r="AN41">
        <v>0.67548799999999998</v>
      </c>
      <c r="AO41">
        <v>5.6365800000000004</v>
      </c>
      <c r="AP41">
        <v>2.9689480000000001</v>
      </c>
      <c r="AQ41">
        <v>12.5541</v>
      </c>
      <c r="AR41">
        <v>33.583182999999998</v>
      </c>
      <c r="AS41">
        <v>16.108339999999998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74.561952000000005</v>
      </c>
      <c r="BA41">
        <f t="shared" si="1"/>
        <v>1717.3627140000001</v>
      </c>
      <c r="BD41">
        <v>5.1100000000000003</v>
      </c>
      <c r="BE41">
        <v>1.85</v>
      </c>
      <c r="BF41">
        <v>2.13</v>
      </c>
      <c r="BG41">
        <v>1.73</v>
      </c>
      <c r="BH41">
        <v>6.08</v>
      </c>
      <c r="BI41">
        <v>1.4</v>
      </c>
      <c r="BJ41">
        <v>0.89</v>
      </c>
      <c r="BK41">
        <v>1.67</v>
      </c>
      <c r="BL41">
        <v>1.01</v>
      </c>
      <c r="BM41">
        <v>0.08</v>
      </c>
      <c r="BN41">
        <v>2.2599999999999998</v>
      </c>
      <c r="BO41">
        <v>3.64</v>
      </c>
      <c r="BP41">
        <v>0.25</v>
      </c>
      <c r="BQ41">
        <v>1.93</v>
      </c>
      <c r="BR41">
        <v>1.05</v>
      </c>
      <c r="BS41">
        <v>1.57</v>
      </c>
      <c r="BT41">
        <v>2.8675229999999998</v>
      </c>
      <c r="BU41">
        <v>1.2959989999999999</v>
      </c>
      <c r="BV41">
        <v>1.938102</v>
      </c>
      <c r="BW41">
        <v>1.8760220000000001</v>
      </c>
      <c r="BX41">
        <v>0.94608400000000004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4.1124330000000002</v>
      </c>
      <c r="CQ41">
        <v>1.8855930000000001</v>
      </c>
      <c r="CR41">
        <v>0.408607</v>
      </c>
      <c r="CS41">
        <v>2.6979630000000001</v>
      </c>
      <c r="CT41">
        <v>0</v>
      </c>
      <c r="CU41">
        <v>0</v>
      </c>
      <c r="CV41">
        <v>1.4678999999999999E-2</v>
      </c>
      <c r="CW41">
        <v>1.160579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74.561952000000005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330.46640300000001</v>
      </c>
      <c r="L42">
        <v>241.82093699999999</v>
      </c>
      <c r="M42">
        <v>45.577176999999999</v>
      </c>
      <c r="N42">
        <v>116.517692</v>
      </c>
      <c r="O42">
        <v>122.138839</v>
      </c>
      <c r="P42">
        <v>121.279366</v>
      </c>
      <c r="Q42">
        <v>0</v>
      </c>
      <c r="R42">
        <v>20.465211</v>
      </c>
      <c r="S42">
        <v>25.470338000000002</v>
      </c>
      <c r="T42">
        <v>0</v>
      </c>
      <c r="U42">
        <v>269.60412600000001</v>
      </c>
      <c r="V42">
        <v>2.5449679999999999</v>
      </c>
      <c r="W42">
        <v>33.605694</v>
      </c>
      <c r="X42">
        <v>94.966937999999999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30.431138000000001</v>
      </c>
      <c r="AF42">
        <v>0</v>
      </c>
      <c r="AG42">
        <v>41.777341</v>
      </c>
      <c r="AH42">
        <v>0</v>
      </c>
      <c r="AI42">
        <v>3.1457679999999999</v>
      </c>
      <c r="AJ42">
        <v>0</v>
      </c>
      <c r="AK42">
        <v>51.933993999999998</v>
      </c>
      <c r="AL42">
        <v>2.2442869999999999</v>
      </c>
      <c r="AM42">
        <v>0</v>
      </c>
      <c r="AN42">
        <v>0.67548799999999998</v>
      </c>
      <c r="AO42">
        <v>5.6337409999999997</v>
      </c>
      <c r="AP42">
        <v>2.9689480000000001</v>
      </c>
      <c r="AQ42">
        <v>0</v>
      </c>
      <c r="AR42">
        <v>33.583182999999998</v>
      </c>
      <c r="AS42">
        <v>16.108339999999998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74.587272999999996</v>
      </c>
      <c r="BA42">
        <f t="shared" si="1"/>
        <v>1702.0296000000001</v>
      </c>
      <c r="BD42">
        <v>5.1100000000000003</v>
      </c>
      <c r="BE42">
        <v>1.85</v>
      </c>
      <c r="BF42">
        <v>2.13</v>
      </c>
      <c r="BG42">
        <v>1.73</v>
      </c>
      <c r="BH42">
        <v>6.08</v>
      </c>
      <c r="BI42">
        <v>1.43</v>
      </c>
      <c r="BJ42">
        <v>0.9</v>
      </c>
      <c r="BK42">
        <v>1.67</v>
      </c>
      <c r="BL42">
        <v>1.01</v>
      </c>
      <c r="BM42">
        <v>0.08</v>
      </c>
      <c r="BN42">
        <v>2.2599999999999998</v>
      </c>
      <c r="BO42">
        <v>3.64</v>
      </c>
      <c r="BP42">
        <v>0.25</v>
      </c>
      <c r="BQ42">
        <v>1.93</v>
      </c>
      <c r="BR42">
        <v>1.05</v>
      </c>
      <c r="BS42">
        <v>1.57</v>
      </c>
      <c r="BT42">
        <v>2.8675229999999998</v>
      </c>
      <c r="BU42">
        <v>1.2959989999999999</v>
      </c>
      <c r="BV42">
        <v>1.938102</v>
      </c>
      <c r="BW42">
        <v>1.8760220000000001</v>
      </c>
      <c r="BX42">
        <v>0.94608400000000004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4.1124330000000002</v>
      </c>
      <c r="CQ42">
        <v>1.8855930000000001</v>
      </c>
      <c r="CR42">
        <v>0.408607</v>
      </c>
      <c r="CS42">
        <v>2.6979630000000001</v>
      </c>
      <c r="CT42">
        <v>0</v>
      </c>
      <c r="CU42">
        <v>0</v>
      </c>
      <c r="CV42">
        <v>0</v>
      </c>
      <c r="CW42">
        <v>1.160579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74.587272999999996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325.93958700000002</v>
      </c>
      <c r="L43">
        <v>241.82093699999999</v>
      </c>
      <c r="M43">
        <v>45.577176999999999</v>
      </c>
      <c r="N43">
        <v>116.517692</v>
      </c>
      <c r="O43">
        <v>122.138839</v>
      </c>
      <c r="P43">
        <v>132.54493199999999</v>
      </c>
      <c r="Q43">
        <v>0</v>
      </c>
      <c r="R43">
        <v>20.465211</v>
      </c>
      <c r="S43">
        <v>25.470338000000002</v>
      </c>
      <c r="T43">
        <v>0</v>
      </c>
      <c r="U43">
        <v>269.60412600000001</v>
      </c>
      <c r="V43">
        <v>2.4799769999999999</v>
      </c>
      <c r="W43">
        <v>33.605694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30.431138000000001</v>
      </c>
      <c r="AF43">
        <v>0</v>
      </c>
      <c r="AG43">
        <v>41.777341</v>
      </c>
      <c r="AH43">
        <v>0</v>
      </c>
      <c r="AI43">
        <v>0</v>
      </c>
      <c r="AJ43">
        <v>0</v>
      </c>
      <c r="AK43">
        <v>51.933993999999998</v>
      </c>
      <c r="AL43">
        <v>2.2442869999999999</v>
      </c>
      <c r="AM43">
        <v>0</v>
      </c>
      <c r="AN43">
        <v>0.69425099999999995</v>
      </c>
      <c r="AO43">
        <v>5.5883149999999997</v>
      </c>
      <c r="AP43">
        <v>2.9689480000000001</v>
      </c>
      <c r="AQ43">
        <v>0</v>
      </c>
      <c r="AR43">
        <v>8.5290619999999997</v>
      </c>
      <c r="AS43">
        <v>10.392477</v>
      </c>
      <c r="AT43">
        <v>13.84582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74.597273000000001</v>
      </c>
      <c r="BA43">
        <f t="shared" si="1"/>
        <v>1674.134354</v>
      </c>
      <c r="BD43">
        <v>5.15</v>
      </c>
      <c r="BE43">
        <v>1.85</v>
      </c>
      <c r="BF43">
        <v>2.13</v>
      </c>
      <c r="BG43">
        <v>1.73</v>
      </c>
      <c r="BH43">
        <v>6.08</v>
      </c>
      <c r="BI43">
        <v>1.4</v>
      </c>
      <c r="BJ43">
        <v>0.9</v>
      </c>
      <c r="BK43">
        <v>1.67</v>
      </c>
      <c r="BL43">
        <v>1.01</v>
      </c>
      <c r="BM43">
        <v>0.08</v>
      </c>
      <c r="BN43">
        <v>2.2599999999999998</v>
      </c>
      <c r="BO43">
        <v>3.64</v>
      </c>
      <c r="BP43">
        <v>0.25</v>
      </c>
      <c r="BQ43">
        <v>1.93</v>
      </c>
      <c r="BR43">
        <v>1.05</v>
      </c>
      <c r="BS43">
        <v>1.57</v>
      </c>
      <c r="BT43">
        <v>2.8675229999999998</v>
      </c>
      <c r="BU43">
        <v>1.2959989999999999</v>
      </c>
      <c r="BV43">
        <v>1.938102</v>
      </c>
      <c r="BW43">
        <v>1.8760220000000001</v>
      </c>
      <c r="BX43">
        <v>0.94608400000000004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4.1124330000000002</v>
      </c>
      <c r="CQ43">
        <v>1.8855930000000001</v>
      </c>
      <c r="CR43">
        <v>0.408607</v>
      </c>
      <c r="CS43">
        <v>2.6979630000000001</v>
      </c>
      <c r="CT43">
        <v>0</v>
      </c>
      <c r="CU43">
        <v>0</v>
      </c>
      <c r="CV43">
        <v>0</v>
      </c>
      <c r="CW43">
        <v>1.160579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74.597273000000001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325.93958700000002</v>
      </c>
      <c r="L44">
        <v>241.82093699999999</v>
      </c>
      <c r="M44">
        <v>45.577176999999999</v>
      </c>
      <c r="N44">
        <v>116.517692</v>
      </c>
      <c r="O44">
        <v>122.138839</v>
      </c>
      <c r="P44">
        <v>132.54493199999999</v>
      </c>
      <c r="Q44">
        <v>0</v>
      </c>
      <c r="R44">
        <v>20.465211</v>
      </c>
      <c r="S44">
        <v>25.470338000000002</v>
      </c>
      <c r="T44">
        <v>0</v>
      </c>
      <c r="U44">
        <v>269.60412600000001</v>
      </c>
      <c r="V44">
        <v>2.4799769999999999</v>
      </c>
      <c r="W44">
        <v>33.605694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30.431138000000001</v>
      </c>
      <c r="AF44">
        <v>0</v>
      </c>
      <c r="AG44">
        <v>41.777341</v>
      </c>
      <c r="AH44">
        <v>0</v>
      </c>
      <c r="AI44">
        <v>0</v>
      </c>
      <c r="AJ44">
        <v>0</v>
      </c>
      <c r="AK44">
        <v>51.933993999999998</v>
      </c>
      <c r="AL44">
        <v>2.2442869999999999</v>
      </c>
      <c r="AM44">
        <v>0</v>
      </c>
      <c r="AN44">
        <v>0.69425099999999995</v>
      </c>
      <c r="AO44">
        <v>5.6025099999999997</v>
      </c>
      <c r="AP44">
        <v>2.9689480000000001</v>
      </c>
      <c r="AQ44">
        <v>0</v>
      </c>
      <c r="AR44">
        <v>8.5290619999999997</v>
      </c>
      <c r="AS44">
        <v>10.392477</v>
      </c>
      <c r="AT44">
        <v>13.84582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74.657273000000004</v>
      </c>
      <c r="BA44">
        <f t="shared" si="1"/>
        <v>1674.2085489999999</v>
      </c>
      <c r="BD44">
        <v>5.15</v>
      </c>
      <c r="BE44">
        <v>1.85</v>
      </c>
      <c r="BF44">
        <v>2.13</v>
      </c>
      <c r="BG44">
        <v>1.73</v>
      </c>
      <c r="BH44">
        <v>6.08</v>
      </c>
      <c r="BI44">
        <v>1.44</v>
      </c>
      <c r="BJ44">
        <v>0.92</v>
      </c>
      <c r="BK44">
        <v>1.67</v>
      </c>
      <c r="BL44">
        <v>1.01</v>
      </c>
      <c r="BM44">
        <v>0.08</v>
      </c>
      <c r="BN44">
        <v>2.2599999999999998</v>
      </c>
      <c r="BO44">
        <v>3.64</v>
      </c>
      <c r="BP44">
        <v>0.25</v>
      </c>
      <c r="BQ44">
        <v>1.93</v>
      </c>
      <c r="BR44">
        <v>1.05</v>
      </c>
      <c r="BS44">
        <v>1.57</v>
      </c>
      <c r="BT44">
        <v>2.8675229999999998</v>
      </c>
      <c r="BU44">
        <v>1.2959989999999999</v>
      </c>
      <c r="BV44">
        <v>1.938102</v>
      </c>
      <c r="BW44">
        <v>1.8760220000000001</v>
      </c>
      <c r="BX44">
        <v>0.94608400000000004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4.1124330000000002</v>
      </c>
      <c r="CQ44">
        <v>1.8855930000000001</v>
      </c>
      <c r="CR44">
        <v>0.408607</v>
      </c>
      <c r="CS44">
        <v>2.6979630000000001</v>
      </c>
      <c r="CT44">
        <v>0</v>
      </c>
      <c r="CU44">
        <v>0</v>
      </c>
      <c r="CV44">
        <v>0</v>
      </c>
      <c r="CW44">
        <v>1.160579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74.657273000000004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325.93958700000002</v>
      </c>
      <c r="L45">
        <v>241.82093699999999</v>
      </c>
      <c r="M45">
        <v>45.577176999999999</v>
      </c>
      <c r="N45">
        <v>116.517692</v>
      </c>
      <c r="O45">
        <v>122.138839</v>
      </c>
      <c r="P45">
        <v>132.54493199999999</v>
      </c>
      <c r="Q45">
        <v>0</v>
      </c>
      <c r="R45">
        <v>20.465211</v>
      </c>
      <c r="S45">
        <v>25.470338000000002</v>
      </c>
      <c r="T45">
        <v>0</v>
      </c>
      <c r="U45">
        <v>272.68953800000003</v>
      </c>
      <c r="V45">
        <v>2.4187690000000002</v>
      </c>
      <c r="W45">
        <v>33.605694</v>
      </c>
      <c r="X45">
        <v>94.966937999999999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13.947604999999999</v>
      </c>
      <c r="AF45">
        <v>0</v>
      </c>
      <c r="AG45">
        <v>41.777341</v>
      </c>
      <c r="AH45">
        <v>0</v>
      </c>
      <c r="AI45">
        <v>0</v>
      </c>
      <c r="AJ45">
        <v>0</v>
      </c>
      <c r="AK45">
        <v>51.933993999999998</v>
      </c>
      <c r="AL45">
        <v>2.2442869999999999</v>
      </c>
      <c r="AM45">
        <v>0</v>
      </c>
      <c r="AN45">
        <v>0.69425099999999995</v>
      </c>
      <c r="AO45">
        <v>3.9748209999999999</v>
      </c>
      <c r="AP45">
        <v>2.9689480000000001</v>
      </c>
      <c r="AQ45">
        <v>0</v>
      </c>
      <c r="AR45">
        <v>8.5290619999999997</v>
      </c>
      <c r="AS45">
        <v>10.392477</v>
      </c>
      <c r="AT45">
        <v>13.84582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74.657273000000004</v>
      </c>
      <c r="BA45">
        <f t="shared" si="1"/>
        <v>1659.1215310000005</v>
      </c>
      <c r="BD45">
        <v>5.15</v>
      </c>
      <c r="BE45">
        <v>1.85</v>
      </c>
      <c r="BF45">
        <v>2.13</v>
      </c>
      <c r="BG45">
        <v>1.73</v>
      </c>
      <c r="BH45">
        <v>6.08</v>
      </c>
      <c r="BI45">
        <v>1.44</v>
      </c>
      <c r="BJ45">
        <v>0.92</v>
      </c>
      <c r="BK45">
        <v>1.67</v>
      </c>
      <c r="BL45">
        <v>1.01</v>
      </c>
      <c r="BM45">
        <v>0.08</v>
      </c>
      <c r="BN45">
        <v>2.2599999999999998</v>
      </c>
      <c r="BO45">
        <v>3.64</v>
      </c>
      <c r="BP45">
        <v>0.25</v>
      </c>
      <c r="BQ45">
        <v>1.93</v>
      </c>
      <c r="BR45">
        <v>1.05</v>
      </c>
      <c r="BS45">
        <v>1.57</v>
      </c>
      <c r="BT45">
        <v>2.8675229999999998</v>
      </c>
      <c r="BU45">
        <v>1.2959989999999999</v>
      </c>
      <c r="BV45">
        <v>1.938102</v>
      </c>
      <c r="BW45">
        <v>1.8760220000000001</v>
      </c>
      <c r="BX45">
        <v>0.94608400000000004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4.1124330000000002</v>
      </c>
      <c r="CQ45">
        <v>1.8855930000000001</v>
      </c>
      <c r="CR45">
        <v>0.408607</v>
      </c>
      <c r="CS45">
        <v>2.6979630000000001</v>
      </c>
      <c r="CT45">
        <v>0</v>
      </c>
      <c r="CU45">
        <v>0</v>
      </c>
      <c r="CV45">
        <v>0</v>
      </c>
      <c r="CW45">
        <v>1.160579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74.657273000000004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325.93958700000002</v>
      </c>
      <c r="L46">
        <v>241.82093699999999</v>
      </c>
      <c r="M46">
        <v>45.577176999999999</v>
      </c>
      <c r="N46">
        <v>116.517692</v>
      </c>
      <c r="O46">
        <v>122.138839</v>
      </c>
      <c r="P46">
        <v>132.54493199999999</v>
      </c>
      <c r="Q46">
        <v>0</v>
      </c>
      <c r="R46">
        <v>20.465211</v>
      </c>
      <c r="S46">
        <v>25.470338000000002</v>
      </c>
      <c r="T46">
        <v>0</v>
      </c>
      <c r="U46">
        <v>272.68953800000003</v>
      </c>
      <c r="V46">
        <v>2.4187690000000002</v>
      </c>
      <c r="W46">
        <v>33.605694</v>
      </c>
      <c r="X46">
        <v>94.966937999999999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13.947604999999999</v>
      </c>
      <c r="AF46">
        <v>0</v>
      </c>
      <c r="AG46">
        <v>41.777341</v>
      </c>
      <c r="AH46">
        <v>0</v>
      </c>
      <c r="AI46">
        <v>0</v>
      </c>
      <c r="AJ46">
        <v>0</v>
      </c>
      <c r="AK46">
        <v>51.933993999999998</v>
      </c>
      <c r="AL46">
        <v>2.2442869999999999</v>
      </c>
      <c r="AM46">
        <v>0</v>
      </c>
      <c r="AN46">
        <v>0.69425099999999995</v>
      </c>
      <c r="AO46">
        <v>4.0599959999999999</v>
      </c>
      <c r="AP46">
        <v>2.9689480000000001</v>
      </c>
      <c r="AQ46">
        <v>0</v>
      </c>
      <c r="AR46">
        <v>8.5290619999999997</v>
      </c>
      <c r="AS46">
        <v>10.392477</v>
      </c>
      <c r="AT46">
        <v>13.84582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74.657273000000004</v>
      </c>
      <c r="BA46">
        <f t="shared" si="1"/>
        <v>1659.2067060000004</v>
      </c>
      <c r="BD46">
        <v>5.15</v>
      </c>
      <c r="BE46">
        <v>1.85</v>
      </c>
      <c r="BF46">
        <v>2.13</v>
      </c>
      <c r="BG46">
        <v>1.73</v>
      </c>
      <c r="BH46">
        <v>6.08</v>
      </c>
      <c r="BI46">
        <v>1.44</v>
      </c>
      <c r="BJ46">
        <v>0.92</v>
      </c>
      <c r="BK46">
        <v>1.67</v>
      </c>
      <c r="BL46">
        <v>1.01</v>
      </c>
      <c r="BM46">
        <v>0.08</v>
      </c>
      <c r="BN46">
        <v>2.2599999999999998</v>
      </c>
      <c r="BO46">
        <v>3.64</v>
      </c>
      <c r="BP46">
        <v>0.25</v>
      </c>
      <c r="BQ46">
        <v>1.93</v>
      </c>
      <c r="BR46">
        <v>1.05</v>
      </c>
      <c r="BS46">
        <v>1.57</v>
      </c>
      <c r="BT46">
        <v>2.8675229999999998</v>
      </c>
      <c r="BU46">
        <v>1.2959989999999999</v>
      </c>
      <c r="BV46">
        <v>1.938102</v>
      </c>
      <c r="BW46">
        <v>1.8760220000000001</v>
      </c>
      <c r="BX46">
        <v>0.94608400000000004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4.1124330000000002</v>
      </c>
      <c r="CQ46">
        <v>1.8855930000000001</v>
      </c>
      <c r="CR46">
        <v>0.408607</v>
      </c>
      <c r="CS46">
        <v>2.6979630000000001</v>
      </c>
      <c r="CT46">
        <v>0</v>
      </c>
      <c r="CU46">
        <v>0</v>
      </c>
      <c r="CV46">
        <v>0</v>
      </c>
      <c r="CW46">
        <v>1.160579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74.657273000000004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325.93958700000002</v>
      </c>
      <c r="L47">
        <v>241.82093699999999</v>
      </c>
      <c r="M47">
        <v>45.577176999999999</v>
      </c>
      <c r="N47">
        <v>116.517692</v>
      </c>
      <c r="O47">
        <v>122.138839</v>
      </c>
      <c r="P47">
        <v>132.54493199999999</v>
      </c>
      <c r="Q47">
        <v>0</v>
      </c>
      <c r="R47">
        <v>20.465211</v>
      </c>
      <c r="S47">
        <v>25.470338000000002</v>
      </c>
      <c r="T47">
        <v>0</v>
      </c>
      <c r="U47">
        <v>272.68953800000003</v>
      </c>
      <c r="V47">
        <v>2.4187690000000002</v>
      </c>
      <c r="W47">
        <v>33.605694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41.777341</v>
      </c>
      <c r="AH47">
        <v>0</v>
      </c>
      <c r="AI47">
        <v>0</v>
      </c>
      <c r="AJ47">
        <v>0</v>
      </c>
      <c r="AK47">
        <v>51.933993999999998</v>
      </c>
      <c r="AL47">
        <v>2.2442869999999999</v>
      </c>
      <c r="AM47">
        <v>0</v>
      </c>
      <c r="AN47">
        <v>0.69425099999999995</v>
      </c>
      <c r="AO47">
        <v>4.1176310000000003</v>
      </c>
      <c r="AP47">
        <v>2.9689480000000001</v>
      </c>
      <c r="AQ47">
        <v>0</v>
      </c>
      <c r="AR47">
        <v>33.583182999999998</v>
      </c>
      <c r="AS47">
        <v>10.392477</v>
      </c>
      <c r="AT47">
        <v>13.84582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74.657273000000004</v>
      </c>
      <c r="BA47">
        <f t="shared" si="1"/>
        <v>1670.3708570000003</v>
      </c>
      <c r="BD47">
        <v>5.15</v>
      </c>
      <c r="BE47">
        <v>1.85</v>
      </c>
      <c r="BF47">
        <v>2.13</v>
      </c>
      <c r="BG47">
        <v>1.73</v>
      </c>
      <c r="BH47">
        <v>6.08</v>
      </c>
      <c r="BI47">
        <v>1.44</v>
      </c>
      <c r="BJ47">
        <v>0.92</v>
      </c>
      <c r="BK47">
        <v>1.67</v>
      </c>
      <c r="BL47">
        <v>1.01</v>
      </c>
      <c r="BM47">
        <v>0.08</v>
      </c>
      <c r="BN47">
        <v>2.2599999999999998</v>
      </c>
      <c r="BO47">
        <v>3.64</v>
      </c>
      <c r="BP47">
        <v>0.25</v>
      </c>
      <c r="BQ47">
        <v>1.93</v>
      </c>
      <c r="BR47">
        <v>1.05</v>
      </c>
      <c r="BS47">
        <v>1.57</v>
      </c>
      <c r="BT47">
        <v>2.8675229999999998</v>
      </c>
      <c r="BU47">
        <v>1.2959989999999999</v>
      </c>
      <c r="BV47">
        <v>1.938102</v>
      </c>
      <c r="BW47">
        <v>1.8760220000000001</v>
      </c>
      <c r="BX47">
        <v>0.94608400000000004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1.8061609999999999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4.1124330000000002</v>
      </c>
      <c r="CQ47">
        <v>1.8855930000000001</v>
      </c>
      <c r="CR47">
        <v>0.408607</v>
      </c>
      <c r="CS47">
        <v>2.6979630000000001</v>
      </c>
      <c r="CT47">
        <v>0</v>
      </c>
      <c r="CU47">
        <v>0</v>
      </c>
      <c r="CV47">
        <v>0</v>
      </c>
      <c r="CW47">
        <v>1.160579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74.657273000000004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325.93958700000002</v>
      </c>
      <c r="L48">
        <v>198.36443700000001</v>
      </c>
      <c r="M48">
        <v>45.577176999999999</v>
      </c>
      <c r="N48">
        <v>116.517692</v>
      </c>
      <c r="O48">
        <v>122.138839</v>
      </c>
      <c r="P48">
        <v>132.54493199999999</v>
      </c>
      <c r="Q48">
        <v>0</v>
      </c>
      <c r="R48">
        <v>20.465211</v>
      </c>
      <c r="S48">
        <v>25.470338000000002</v>
      </c>
      <c r="T48">
        <v>0</v>
      </c>
      <c r="U48">
        <v>272.68953800000003</v>
      </c>
      <c r="V48">
        <v>2.4187690000000002</v>
      </c>
      <c r="W48">
        <v>33.605694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41.777341</v>
      </c>
      <c r="AH48">
        <v>0</v>
      </c>
      <c r="AI48">
        <v>0</v>
      </c>
      <c r="AJ48">
        <v>0</v>
      </c>
      <c r="AK48">
        <v>51.933993999999998</v>
      </c>
      <c r="AL48">
        <v>2.2442869999999999</v>
      </c>
      <c r="AM48">
        <v>0</v>
      </c>
      <c r="AN48">
        <v>0.69425099999999995</v>
      </c>
      <c r="AO48">
        <v>4.1431829999999996</v>
      </c>
      <c r="AP48">
        <v>2.9689480000000001</v>
      </c>
      <c r="AQ48">
        <v>0</v>
      </c>
      <c r="AR48">
        <v>33.583182999999998</v>
      </c>
      <c r="AS48">
        <v>16.108339999999998</v>
      </c>
      <c r="AT48">
        <v>13.84582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74.657273000000004</v>
      </c>
      <c r="BA48">
        <f t="shared" si="1"/>
        <v>1632.6557719999998</v>
      </c>
      <c r="BD48">
        <v>5.15</v>
      </c>
      <c r="BE48">
        <v>1.85</v>
      </c>
      <c r="BF48">
        <v>2.13</v>
      </c>
      <c r="BG48">
        <v>1.73</v>
      </c>
      <c r="BH48">
        <v>6.08</v>
      </c>
      <c r="BI48">
        <v>1.44</v>
      </c>
      <c r="BJ48">
        <v>0.92</v>
      </c>
      <c r="BK48">
        <v>1.67</v>
      </c>
      <c r="BL48">
        <v>1.01</v>
      </c>
      <c r="BM48">
        <v>0.08</v>
      </c>
      <c r="BN48">
        <v>2.2599999999999998</v>
      </c>
      <c r="BO48">
        <v>3.64</v>
      </c>
      <c r="BP48">
        <v>0.25</v>
      </c>
      <c r="BQ48">
        <v>1.93</v>
      </c>
      <c r="BR48">
        <v>1.05</v>
      </c>
      <c r="BS48">
        <v>1.57</v>
      </c>
      <c r="BT48">
        <v>2.8675229999999998</v>
      </c>
      <c r="BU48">
        <v>1.2959989999999999</v>
      </c>
      <c r="BV48">
        <v>1.938102</v>
      </c>
      <c r="BW48">
        <v>1.8760220000000001</v>
      </c>
      <c r="BX48">
        <v>0.94608400000000004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1.8061609999999999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4.1124330000000002</v>
      </c>
      <c r="CQ48">
        <v>1.8855930000000001</v>
      </c>
      <c r="CR48">
        <v>0.408607</v>
      </c>
      <c r="CS48">
        <v>2.6979630000000001</v>
      </c>
      <c r="CT48">
        <v>0</v>
      </c>
      <c r="CU48">
        <v>0</v>
      </c>
      <c r="CV48">
        <v>0</v>
      </c>
      <c r="CW48">
        <v>1.160579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74.657273000000004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325.93958700000002</v>
      </c>
      <c r="L49">
        <v>198.36443700000001</v>
      </c>
      <c r="M49">
        <v>45.577176999999999</v>
      </c>
      <c r="N49">
        <v>116.517692</v>
      </c>
      <c r="O49">
        <v>122.138839</v>
      </c>
      <c r="P49">
        <v>132.54493199999999</v>
      </c>
      <c r="Q49">
        <v>0</v>
      </c>
      <c r="R49">
        <v>20.465211</v>
      </c>
      <c r="S49">
        <v>25.470338000000002</v>
      </c>
      <c r="T49">
        <v>0</v>
      </c>
      <c r="U49">
        <v>272.68953800000003</v>
      </c>
      <c r="V49">
        <v>2.4126439999999998</v>
      </c>
      <c r="W49">
        <v>33.605694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41.777341</v>
      </c>
      <c r="AH49">
        <v>0</v>
      </c>
      <c r="AI49">
        <v>0</v>
      </c>
      <c r="AJ49">
        <v>0</v>
      </c>
      <c r="AK49">
        <v>51.933993999999998</v>
      </c>
      <c r="AL49">
        <v>2.2442869999999999</v>
      </c>
      <c r="AM49">
        <v>0</v>
      </c>
      <c r="AN49">
        <v>0.69425099999999995</v>
      </c>
      <c r="AO49">
        <v>4.1460220000000003</v>
      </c>
      <c r="AP49">
        <v>2.9689480000000001</v>
      </c>
      <c r="AQ49">
        <v>0</v>
      </c>
      <c r="AR49">
        <v>6.3967970000000003</v>
      </c>
      <c r="AS49">
        <v>16.108339999999998</v>
      </c>
      <c r="AT49">
        <v>13.84582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74.657273000000004</v>
      </c>
      <c r="BA49">
        <f t="shared" si="1"/>
        <v>1605.4660999999999</v>
      </c>
      <c r="BD49">
        <v>5.15</v>
      </c>
      <c r="BE49">
        <v>1.85</v>
      </c>
      <c r="BF49">
        <v>2.13</v>
      </c>
      <c r="BG49">
        <v>1.73</v>
      </c>
      <c r="BH49">
        <v>6.08</v>
      </c>
      <c r="BI49">
        <v>1.44</v>
      </c>
      <c r="BJ49">
        <v>0.92</v>
      </c>
      <c r="BK49">
        <v>1.67</v>
      </c>
      <c r="BL49">
        <v>1.01</v>
      </c>
      <c r="BM49">
        <v>0.08</v>
      </c>
      <c r="BN49">
        <v>2.2599999999999998</v>
      </c>
      <c r="BO49">
        <v>3.64</v>
      </c>
      <c r="BP49">
        <v>0.25</v>
      </c>
      <c r="BQ49">
        <v>1.93</v>
      </c>
      <c r="BR49">
        <v>1.05</v>
      </c>
      <c r="BS49">
        <v>1.57</v>
      </c>
      <c r="BT49">
        <v>2.8675229999999998</v>
      </c>
      <c r="BU49">
        <v>1.2959989999999999</v>
      </c>
      <c r="BV49">
        <v>1.938102</v>
      </c>
      <c r="BW49">
        <v>1.8760220000000001</v>
      </c>
      <c r="BX49">
        <v>0.94608400000000004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1.8855930000000001</v>
      </c>
      <c r="CR49">
        <v>0.408607</v>
      </c>
      <c r="CS49">
        <v>2.6979630000000001</v>
      </c>
      <c r="CT49">
        <v>0</v>
      </c>
      <c r="CU49">
        <v>0</v>
      </c>
      <c r="CV49">
        <v>0</v>
      </c>
      <c r="CW49">
        <v>1.160579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74.657273000000004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283.91579999999999</v>
      </c>
      <c r="L50">
        <v>198.36443700000001</v>
      </c>
      <c r="M50">
        <v>45.577176999999999</v>
      </c>
      <c r="N50">
        <v>116.517692</v>
      </c>
      <c r="O50">
        <v>122.138839</v>
      </c>
      <c r="P50">
        <v>132.54493199999999</v>
      </c>
      <c r="Q50">
        <v>0</v>
      </c>
      <c r="R50">
        <v>20.465211</v>
      </c>
      <c r="S50">
        <v>25.470338000000002</v>
      </c>
      <c r="T50">
        <v>0</v>
      </c>
      <c r="U50">
        <v>272.68953800000003</v>
      </c>
      <c r="V50">
        <v>2.4126439999999998</v>
      </c>
      <c r="W50">
        <v>33.605694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41.777341</v>
      </c>
      <c r="AH50">
        <v>0</v>
      </c>
      <c r="AI50">
        <v>0</v>
      </c>
      <c r="AJ50">
        <v>0</v>
      </c>
      <c r="AK50">
        <v>51.933993999999998</v>
      </c>
      <c r="AL50">
        <v>2.2442869999999999</v>
      </c>
      <c r="AM50">
        <v>0</v>
      </c>
      <c r="AN50">
        <v>0.69425099999999995</v>
      </c>
      <c r="AO50">
        <v>4.168736</v>
      </c>
      <c r="AP50">
        <v>2.9689480000000001</v>
      </c>
      <c r="AQ50">
        <v>0</v>
      </c>
      <c r="AR50">
        <v>6.3967970000000003</v>
      </c>
      <c r="AS50">
        <v>16.108339999999998</v>
      </c>
      <c r="AT50">
        <v>13.84582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74.657273000000004</v>
      </c>
      <c r="BA50">
        <f t="shared" si="1"/>
        <v>1563.465027</v>
      </c>
      <c r="BD50">
        <v>5.15</v>
      </c>
      <c r="BE50">
        <v>1.85</v>
      </c>
      <c r="BF50">
        <v>2.13</v>
      </c>
      <c r="BG50">
        <v>1.73</v>
      </c>
      <c r="BH50">
        <v>6.08</v>
      </c>
      <c r="BI50">
        <v>1.44</v>
      </c>
      <c r="BJ50">
        <v>0.92</v>
      </c>
      <c r="BK50">
        <v>1.67</v>
      </c>
      <c r="BL50">
        <v>1.01</v>
      </c>
      <c r="BM50">
        <v>0.08</v>
      </c>
      <c r="BN50">
        <v>2.2599999999999998</v>
      </c>
      <c r="BO50">
        <v>3.64</v>
      </c>
      <c r="BP50">
        <v>0.25</v>
      </c>
      <c r="BQ50">
        <v>1.93</v>
      </c>
      <c r="BR50">
        <v>1.05</v>
      </c>
      <c r="BS50">
        <v>1.57</v>
      </c>
      <c r="BT50">
        <v>2.8675229999999998</v>
      </c>
      <c r="BU50">
        <v>1.2959989999999999</v>
      </c>
      <c r="BV50">
        <v>1.938102</v>
      </c>
      <c r="BW50">
        <v>1.8760220000000001</v>
      </c>
      <c r="BX50">
        <v>0.94608400000000004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1.8855930000000001</v>
      </c>
      <c r="CR50">
        <v>0.408607</v>
      </c>
      <c r="CS50">
        <v>2.6979630000000001</v>
      </c>
      <c r="CT50">
        <v>0</v>
      </c>
      <c r="CU50">
        <v>0</v>
      </c>
      <c r="CV50">
        <v>0</v>
      </c>
      <c r="CW50">
        <v>1.160579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74.657273000000004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283.91579999999999</v>
      </c>
      <c r="L51">
        <v>179.05043699999999</v>
      </c>
      <c r="M51">
        <v>45.577176999999999</v>
      </c>
      <c r="N51">
        <v>116.517692</v>
      </c>
      <c r="O51">
        <v>122.138839</v>
      </c>
      <c r="P51">
        <v>132.54493199999999</v>
      </c>
      <c r="Q51">
        <v>0</v>
      </c>
      <c r="R51">
        <v>20.465211</v>
      </c>
      <c r="S51">
        <v>25.470338000000002</v>
      </c>
      <c r="T51">
        <v>0</v>
      </c>
      <c r="U51">
        <v>272.68953800000003</v>
      </c>
      <c r="V51">
        <v>2.4017520000000001</v>
      </c>
      <c r="W51">
        <v>33.605694</v>
      </c>
      <c r="X51">
        <v>94.966937999999999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41.777341</v>
      </c>
      <c r="AH51">
        <v>0</v>
      </c>
      <c r="AI51">
        <v>0</v>
      </c>
      <c r="AJ51">
        <v>0</v>
      </c>
      <c r="AK51">
        <v>51.933993999999998</v>
      </c>
      <c r="AL51">
        <v>2.2442869999999999</v>
      </c>
      <c r="AM51">
        <v>0</v>
      </c>
      <c r="AN51">
        <v>0.69425099999999995</v>
      </c>
      <c r="AO51">
        <v>4.214162</v>
      </c>
      <c r="AP51">
        <v>2.9689480000000001</v>
      </c>
      <c r="AQ51">
        <v>0</v>
      </c>
      <c r="AR51">
        <v>8.5290619999999997</v>
      </c>
      <c r="AS51">
        <v>16.108339999999998</v>
      </c>
      <c r="AT51">
        <v>13.84582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74.657273000000004</v>
      </c>
      <c r="BA51">
        <f t="shared" si="1"/>
        <v>1546.317826</v>
      </c>
      <c r="BD51">
        <v>5.15</v>
      </c>
      <c r="BE51">
        <v>1.85</v>
      </c>
      <c r="BF51">
        <v>2.13</v>
      </c>
      <c r="BG51">
        <v>1.73</v>
      </c>
      <c r="BH51">
        <v>6.08</v>
      </c>
      <c r="BI51">
        <v>1.44</v>
      </c>
      <c r="BJ51">
        <v>0.92</v>
      </c>
      <c r="BK51">
        <v>1.67</v>
      </c>
      <c r="BL51">
        <v>1.01</v>
      </c>
      <c r="BM51">
        <v>0.08</v>
      </c>
      <c r="BN51">
        <v>2.2599999999999998</v>
      </c>
      <c r="BO51">
        <v>3.64</v>
      </c>
      <c r="BP51">
        <v>0.25</v>
      </c>
      <c r="BQ51">
        <v>1.93</v>
      </c>
      <c r="BR51">
        <v>1.05</v>
      </c>
      <c r="BS51">
        <v>1.57</v>
      </c>
      <c r="BT51">
        <v>2.8675229999999998</v>
      </c>
      <c r="BU51">
        <v>1.2959989999999999</v>
      </c>
      <c r="BV51">
        <v>1.938102</v>
      </c>
      <c r="BW51">
        <v>1.8760220000000001</v>
      </c>
      <c r="BX51">
        <v>0.94608400000000004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1.8855930000000001</v>
      </c>
      <c r="CR51">
        <v>0.408607</v>
      </c>
      <c r="CS51">
        <v>2.6979630000000001</v>
      </c>
      <c r="CT51">
        <v>0</v>
      </c>
      <c r="CU51">
        <v>0</v>
      </c>
      <c r="CV51">
        <v>0</v>
      </c>
      <c r="CW51">
        <v>1.160579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74.657273000000004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283.91579999999999</v>
      </c>
      <c r="L52">
        <v>150.07943700000001</v>
      </c>
      <c r="M52">
        <v>45.577176999999999</v>
      </c>
      <c r="N52">
        <v>116.517692</v>
      </c>
      <c r="O52">
        <v>122.138839</v>
      </c>
      <c r="P52">
        <v>132.54493199999999</v>
      </c>
      <c r="Q52">
        <v>0</v>
      </c>
      <c r="R52">
        <v>20.465211</v>
      </c>
      <c r="S52">
        <v>25.470338000000002</v>
      </c>
      <c r="T52">
        <v>0</v>
      </c>
      <c r="U52">
        <v>272.68953800000003</v>
      </c>
      <c r="V52">
        <v>2.4017520000000001</v>
      </c>
      <c r="W52">
        <v>33.605694</v>
      </c>
      <c r="X52">
        <v>94.966937999999999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41.777341</v>
      </c>
      <c r="AH52">
        <v>0</v>
      </c>
      <c r="AI52">
        <v>0</v>
      </c>
      <c r="AJ52">
        <v>0</v>
      </c>
      <c r="AK52">
        <v>51.933993999999998</v>
      </c>
      <c r="AL52">
        <v>2.2442869999999999</v>
      </c>
      <c r="AM52">
        <v>0</v>
      </c>
      <c r="AN52">
        <v>0.69425099999999995</v>
      </c>
      <c r="AO52">
        <v>4.2595890000000001</v>
      </c>
      <c r="AP52">
        <v>2.9689480000000001</v>
      </c>
      <c r="AQ52">
        <v>0</v>
      </c>
      <c r="AR52">
        <v>8.5290619999999997</v>
      </c>
      <c r="AS52">
        <v>10.392477</v>
      </c>
      <c r="AT52">
        <v>13.84582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74.657273000000004</v>
      </c>
      <c r="BA52">
        <f t="shared" si="1"/>
        <v>1511.6763900000001</v>
      </c>
      <c r="BD52">
        <v>5.15</v>
      </c>
      <c r="BE52">
        <v>1.85</v>
      </c>
      <c r="BF52">
        <v>2.13</v>
      </c>
      <c r="BG52">
        <v>1.73</v>
      </c>
      <c r="BH52">
        <v>6.08</v>
      </c>
      <c r="BI52">
        <v>1.44</v>
      </c>
      <c r="BJ52">
        <v>0.92</v>
      </c>
      <c r="BK52">
        <v>1.67</v>
      </c>
      <c r="BL52">
        <v>1.01</v>
      </c>
      <c r="BM52">
        <v>0.08</v>
      </c>
      <c r="BN52">
        <v>2.2599999999999998</v>
      </c>
      <c r="BO52">
        <v>3.64</v>
      </c>
      <c r="BP52">
        <v>0.25</v>
      </c>
      <c r="BQ52">
        <v>1.93</v>
      </c>
      <c r="BR52">
        <v>1.05</v>
      </c>
      <c r="BS52">
        <v>1.57</v>
      </c>
      <c r="BT52">
        <v>2.8675229999999998</v>
      </c>
      <c r="BU52">
        <v>1.2959989999999999</v>
      </c>
      <c r="BV52">
        <v>1.938102</v>
      </c>
      <c r="BW52">
        <v>1.8760220000000001</v>
      </c>
      <c r="BX52">
        <v>0.94608400000000004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1.8855930000000001</v>
      </c>
      <c r="CR52">
        <v>0.408607</v>
      </c>
      <c r="CS52">
        <v>2.6979630000000001</v>
      </c>
      <c r="CT52">
        <v>0</v>
      </c>
      <c r="CU52">
        <v>0</v>
      </c>
      <c r="CV52">
        <v>0</v>
      </c>
      <c r="CW52">
        <v>1.160579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74.657273000000004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283.91579999999999</v>
      </c>
      <c r="L53">
        <v>118.211337</v>
      </c>
      <c r="M53">
        <v>45.577176999999999</v>
      </c>
      <c r="N53">
        <v>116.517692</v>
      </c>
      <c r="O53">
        <v>122.138839</v>
      </c>
      <c r="P53">
        <v>132.54493199999999</v>
      </c>
      <c r="Q53">
        <v>0</v>
      </c>
      <c r="R53">
        <v>18.279446</v>
      </c>
      <c r="S53">
        <v>21.011797000000001</v>
      </c>
      <c r="T53">
        <v>0</v>
      </c>
      <c r="U53">
        <v>291.15854999999999</v>
      </c>
      <c r="V53">
        <v>2.70696</v>
      </c>
      <c r="W53">
        <v>33.605694</v>
      </c>
      <c r="X53">
        <v>94.966937999999999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41.777341</v>
      </c>
      <c r="AH53">
        <v>0</v>
      </c>
      <c r="AI53">
        <v>0</v>
      </c>
      <c r="AJ53">
        <v>0</v>
      </c>
      <c r="AK53">
        <v>51.933993999999998</v>
      </c>
      <c r="AL53">
        <v>2.2442869999999999</v>
      </c>
      <c r="AM53">
        <v>0</v>
      </c>
      <c r="AN53">
        <v>0.69425099999999995</v>
      </c>
      <c r="AO53">
        <v>3.4200499999999998</v>
      </c>
      <c r="AP53">
        <v>2.9689480000000001</v>
      </c>
      <c r="AQ53">
        <v>0</v>
      </c>
      <c r="AR53">
        <v>8.3158359999999991</v>
      </c>
      <c r="AS53">
        <v>10.392477</v>
      </c>
      <c r="AT53">
        <v>13.84582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74.657273000000004</v>
      </c>
      <c r="BA53">
        <f t="shared" si="1"/>
        <v>1490.8854389999999</v>
      </c>
      <c r="BD53">
        <v>5.15</v>
      </c>
      <c r="BE53">
        <v>1.85</v>
      </c>
      <c r="BF53">
        <v>2.13</v>
      </c>
      <c r="BG53">
        <v>1.73</v>
      </c>
      <c r="BH53">
        <v>6.08</v>
      </c>
      <c r="BI53">
        <v>1.44</v>
      </c>
      <c r="BJ53">
        <v>0.92</v>
      </c>
      <c r="BK53">
        <v>1.67</v>
      </c>
      <c r="BL53">
        <v>1.01</v>
      </c>
      <c r="BM53">
        <v>0.08</v>
      </c>
      <c r="BN53">
        <v>2.2599999999999998</v>
      </c>
      <c r="BO53">
        <v>3.64</v>
      </c>
      <c r="BP53">
        <v>0.25</v>
      </c>
      <c r="BQ53">
        <v>1.93</v>
      </c>
      <c r="BR53">
        <v>1.05</v>
      </c>
      <c r="BS53">
        <v>1.57</v>
      </c>
      <c r="BT53">
        <v>2.8675229999999998</v>
      </c>
      <c r="BU53">
        <v>1.2959989999999999</v>
      </c>
      <c r="BV53">
        <v>1.938102</v>
      </c>
      <c r="BW53">
        <v>1.8760220000000001</v>
      </c>
      <c r="BX53">
        <v>0.94608400000000004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1.8855930000000001</v>
      </c>
      <c r="CR53">
        <v>0.408607</v>
      </c>
      <c r="CS53">
        <v>2.6979630000000001</v>
      </c>
      <c r="CT53">
        <v>0</v>
      </c>
      <c r="CU53">
        <v>0</v>
      </c>
      <c r="CV53">
        <v>0</v>
      </c>
      <c r="CW53">
        <v>1.160579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74.657273000000004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283.91579999999999</v>
      </c>
      <c r="L54">
        <v>118.211337</v>
      </c>
      <c r="M54">
        <v>45.577176999999999</v>
      </c>
      <c r="N54">
        <v>116.517692</v>
      </c>
      <c r="O54">
        <v>122.138839</v>
      </c>
      <c r="P54">
        <v>132.54493199999999</v>
      </c>
      <c r="Q54">
        <v>0</v>
      </c>
      <c r="R54">
        <v>13.931960999999999</v>
      </c>
      <c r="S54">
        <v>15.124793</v>
      </c>
      <c r="T54">
        <v>0</v>
      </c>
      <c r="U54">
        <v>302.02267499999999</v>
      </c>
      <c r="V54">
        <v>2.5007039999999998</v>
      </c>
      <c r="W54">
        <v>25.227367000000001</v>
      </c>
      <c r="X54">
        <v>78.385193000000001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41.777341</v>
      </c>
      <c r="AH54">
        <v>0</v>
      </c>
      <c r="AI54">
        <v>0</v>
      </c>
      <c r="AJ54">
        <v>0</v>
      </c>
      <c r="AK54">
        <v>51.933993999999998</v>
      </c>
      <c r="AL54">
        <v>2.2442869999999999</v>
      </c>
      <c r="AM54">
        <v>0</v>
      </c>
      <c r="AN54">
        <v>0.69425099999999995</v>
      </c>
      <c r="AO54">
        <v>3.4484409999999999</v>
      </c>
      <c r="AP54">
        <v>2.9689480000000001</v>
      </c>
      <c r="AQ54">
        <v>0</v>
      </c>
      <c r="AR54">
        <v>8.3158359999999991</v>
      </c>
      <c r="AS54">
        <v>10.392477</v>
      </c>
      <c r="AT54">
        <v>13.84582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74.567273</v>
      </c>
      <c r="BA54">
        <f t="shared" si="1"/>
        <v>1466.2871379999997</v>
      </c>
      <c r="BD54">
        <v>5.15</v>
      </c>
      <c r="BE54">
        <v>1.85</v>
      </c>
      <c r="BF54">
        <v>2.13</v>
      </c>
      <c r="BG54">
        <v>1.73</v>
      </c>
      <c r="BH54">
        <v>6.08</v>
      </c>
      <c r="BI54">
        <v>1.38</v>
      </c>
      <c r="BJ54">
        <v>0.89</v>
      </c>
      <c r="BK54">
        <v>1.67</v>
      </c>
      <c r="BL54">
        <v>1.01</v>
      </c>
      <c r="BM54">
        <v>0.08</v>
      </c>
      <c r="BN54">
        <v>2.2599999999999998</v>
      </c>
      <c r="BO54">
        <v>3.64</v>
      </c>
      <c r="BP54">
        <v>0.25</v>
      </c>
      <c r="BQ54">
        <v>1.93</v>
      </c>
      <c r="BR54">
        <v>1.05</v>
      </c>
      <c r="BS54">
        <v>1.57</v>
      </c>
      <c r="BT54">
        <v>2.8675229999999998</v>
      </c>
      <c r="BU54">
        <v>1.2959989999999999</v>
      </c>
      <c r="BV54">
        <v>1.938102</v>
      </c>
      <c r="BW54">
        <v>1.8760220000000001</v>
      </c>
      <c r="BX54">
        <v>0.94608400000000004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1.8855930000000001</v>
      </c>
      <c r="CR54">
        <v>0.408607</v>
      </c>
      <c r="CS54">
        <v>2.6979630000000001</v>
      </c>
      <c r="CT54">
        <v>0</v>
      </c>
      <c r="CU54">
        <v>0</v>
      </c>
      <c r="CV54">
        <v>0</v>
      </c>
      <c r="CW54">
        <v>1.160579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74.567273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283.91579999999999</v>
      </c>
      <c r="L55">
        <v>118.211337</v>
      </c>
      <c r="M55">
        <v>45.577176999999999</v>
      </c>
      <c r="N55">
        <v>116.517692</v>
      </c>
      <c r="O55">
        <v>122.138839</v>
      </c>
      <c r="P55">
        <v>132.54493199999999</v>
      </c>
      <c r="Q55">
        <v>0</v>
      </c>
      <c r="R55">
        <v>13.931960999999999</v>
      </c>
      <c r="S55">
        <v>15.124793</v>
      </c>
      <c r="T55">
        <v>0</v>
      </c>
      <c r="U55">
        <v>307.45473800000002</v>
      </c>
      <c r="V55">
        <v>2.4424990000000002</v>
      </c>
      <c r="W55">
        <v>25.227367000000001</v>
      </c>
      <c r="X55">
        <v>78.385193000000001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8.7521389999999997</v>
      </c>
      <c r="AG55">
        <v>41.777341</v>
      </c>
      <c r="AH55">
        <v>0</v>
      </c>
      <c r="AI55">
        <v>0</v>
      </c>
      <c r="AJ55">
        <v>0</v>
      </c>
      <c r="AK55">
        <v>51.933993999999998</v>
      </c>
      <c r="AL55">
        <v>2.2442869999999999</v>
      </c>
      <c r="AM55">
        <v>0</v>
      </c>
      <c r="AN55">
        <v>0.69425099999999995</v>
      </c>
      <c r="AO55">
        <v>3.4285670000000001</v>
      </c>
      <c r="AP55">
        <v>6.0616019999999997</v>
      </c>
      <c r="AQ55">
        <v>0</v>
      </c>
      <c r="AR55">
        <v>14.925859000000001</v>
      </c>
      <c r="AS55">
        <v>10.392477</v>
      </c>
      <c r="AT55">
        <v>13.84582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74.567273</v>
      </c>
      <c r="BA55">
        <f t="shared" si="1"/>
        <v>1490.0959379999999</v>
      </c>
      <c r="BD55">
        <v>5.15</v>
      </c>
      <c r="BE55">
        <v>1.85</v>
      </c>
      <c r="BF55">
        <v>2.13</v>
      </c>
      <c r="BG55">
        <v>1.73</v>
      </c>
      <c r="BH55">
        <v>6.08</v>
      </c>
      <c r="BI55">
        <v>1.38</v>
      </c>
      <c r="BJ55">
        <v>0.89</v>
      </c>
      <c r="BK55">
        <v>1.67</v>
      </c>
      <c r="BL55">
        <v>1.01</v>
      </c>
      <c r="BM55">
        <v>0.08</v>
      </c>
      <c r="BN55">
        <v>2.2599999999999998</v>
      </c>
      <c r="BO55">
        <v>3.64</v>
      </c>
      <c r="BP55">
        <v>0.25</v>
      </c>
      <c r="BQ55">
        <v>1.93</v>
      </c>
      <c r="BR55">
        <v>1.05</v>
      </c>
      <c r="BS55">
        <v>1.57</v>
      </c>
      <c r="BT55">
        <v>2.8675229999999998</v>
      </c>
      <c r="BU55">
        <v>1.2959989999999999</v>
      </c>
      <c r="BV55">
        <v>1.938102</v>
      </c>
      <c r="BW55">
        <v>1.8760220000000001</v>
      </c>
      <c r="BX55">
        <v>0.94608400000000004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1.8855930000000001</v>
      </c>
      <c r="CR55">
        <v>0.408607</v>
      </c>
      <c r="CS55">
        <v>2.6979630000000001</v>
      </c>
      <c r="CT55">
        <v>0</v>
      </c>
      <c r="CU55">
        <v>0</v>
      </c>
      <c r="CV55">
        <v>0</v>
      </c>
      <c r="CW55">
        <v>1.160579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74.567273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283.91579999999999</v>
      </c>
      <c r="L56">
        <v>118.211337</v>
      </c>
      <c r="M56">
        <v>45.577176999999999</v>
      </c>
      <c r="N56">
        <v>116.517692</v>
      </c>
      <c r="O56">
        <v>122.138839</v>
      </c>
      <c r="P56">
        <v>132.54493199999999</v>
      </c>
      <c r="Q56">
        <v>0</v>
      </c>
      <c r="R56">
        <v>13.931960999999999</v>
      </c>
      <c r="S56">
        <v>15.124793</v>
      </c>
      <c r="T56">
        <v>0</v>
      </c>
      <c r="U56">
        <v>312.88679999999999</v>
      </c>
      <c r="V56">
        <v>2.4424990000000002</v>
      </c>
      <c r="W56">
        <v>25.227367000000001</v>
      </c>
      <c r="X56">
        <v>78.385193000000001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8.7521389999999997</v>
      </c>
      <c r="AG56">
        <v>41.777341</v>
      </c>
      <c r="AH56">
        <v>0</v>
      </c>
      <c r="AI56">
        <v>0</v>
      </c>
      <c r="AJ56">
        <v>0</v>
      </c>
      <c r="AK56">
        <v>51.933993999999998</v>
      </c>
      <c r="AL56">
        <v>2.2442869999999999</v>
      </c>
      <c r="AM56">
        <v>0</v>
      </c>
      <c r="AN56">
        <v>0.69425099999999995</v>
      </c>
      <c r="AO56">
        <v>3.471155</v>
      </c>
      <c r="AP56">
        <v>6.0616019999999997</v>
      </c>
      <c r="AQ56">
        <v>0</v>
      </c>
      <c r="AR56">
        <v>14.925859000000001</v>
      </c>
      <c r="AS56">
        <v>10.392477</v>
      </c>
      <c r="AT56">
        <v>13.84582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74.567273</v>
      </c>
      <c r="BA56">
        <f t="shared" si="1"/>
        <v>1495.5705879999996</v>
      </c>
      <c r="BD56">
        <v>5.15</v>
      </c>
      <c r="BE56">
        <v>1.85</v>
      </c>
      <c r="BF56">
        <v>2.13</v>
      </c>
      <c r="BG56">
        <v>1.73</v>
      </c>
      <c r="BH56">
        <v>6.08</v>
      </c>
      <c r="BI56">
        <v>1.38</v>
      </c>
      <c r="BJ56">
        <v>0.89</v>
      </c>
      <c r="BK56">
        <v>1.67</v>
      </c>
      <c r="BL56">
        <v>1.01</v>
      </c>
      <c r="BM56">
        <v>0.08</v>
      </c>
      <c r="BN56">
        <v>2.2599999999999998</v>
      </c>
      <c r="BO56">
        <v>3.64</v>
      </c>
      <c r="BP56">
        <v>0.25</v>
      </c>
      <c r="BQ56">
        <v>1.93</v>
      </c>
      <c r="BR56">
        <v>1.05</v>
      </c>
      <c r="BS56">
        <v>1.57</v>
      </c>
      <c r="BT56">
        <v>2.8675229999999998</v>
      </c>
      <c r="BU56">
        <v>1.2959989999999999</v>
      </c>
      <c r="BV56">
        <v>1.938102</v>
      </c>
      <c r="BW56">
        <v>1.8760220000000001</v>
      </c>
      <c r="BX56">
        <v>0.94608400000000004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1.8855930000000001</v>
      </c>
      <c r="CR56">
        <v>0.408607</v>
      </c>
      <c r="CS56">
        <v>2.6979630000000001</v>
      </c>
      <c r="CT56">
        <v>0</v>
      </c>
      <c r="CU56">
        <v>0</v>
      </c>
      <c r="CV56">
        <v>0</v>
      </c>
      <c r="CW56">
        <v>1.160579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74.567273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282.62176199999999</v>
      </c>
      <c r="L57">
        <v>118.211337</v>
      </c>
      <c r="M57">
        <v>45.577176999999999</v>
      </c>
      <c r="N57">
        <v>116.517692</v>
      </c>
      <c r="O57">
        <v>122.138839</v>
      </c>
      <c r="P57">
        <v>133.26360600000001</v>
      </c>
      <c r="Q57">
        <v>0</v>
      </c>
      <c r="R57">
        <v>13.825734000000001</v>
      </c>
      <c r="S57">
        <v>15.057194000000001</v>
      </c>
      <c r="T57">
        <v>0</v>
      </c>
      <c r="U57">
        <v>320.49168800000001</v>
      </c>
      <c r="V57">
        <v>4.3135019999999997</v>
      </c>
      <c r="W57">
        <v>25.227367000000001</v>
      </c>
      <c r="X57">
        <v>78.385193000000001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8.7521389999999997</v>
      </c>
      <c r="AG57">
        <v>41.777341</v>
      </c>
      <c r="AH57">
        <v>0</v>
      </c>
      <c r="AI57">
        <v>0</v>
      </c>
      <c r="AJ57">
        <v>0</v>
      </c>
      <c r="AK57">
        <v>51.933993999999998</v>
      </c>
      <c r="AL57">
        <v>2.2442869999999999</v>
      </c>
      <c r="AM57">
        <v>0</v>
      </c>
      <c r="AN57">
        <v>0.69425099999999995</v>
      </c>
      <c r="AO57">
        <v>4.0389860000000004</v>
      </c>
      <c r="AP57">
        <v>6.0616019999999997</v>
      </c>
      <c r="AQ57">
        <v>0</v>
      </c>
      <c r="AR57">
        <v>14.925859000000001</v>
      </c>
      <c r="AS57">
        <v>10.392477</v>
      </c>
      <c r="AT57">
        <v>13.84582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74.567273</v>
      </c>
      <c r="BA57">
        <f t="shared" si="1"/>
        <v>1504.8651199999999</v>
      </c>
      <c r="BD57">
        <v>5.15</v>
      </c>
      <c r="BE57">
        <v>1.85</v>
      </c>
      <c r="BF57">
        <v>2.13</v>
      </c>
      <c r="BG57">
        <v>1.73</v>
      </c>
      <c r="BH57">
        <v>6.08</v>
      </c>
      <c r="BI57">
        <v>1.38</v>
      </c>
      <c r="BJ57">
        <v>0.89</v>
      </c>
      <c r="BK57">
        <v>1.67</v>
      </c>
      <c r="BL57">
        <v>1.01</v>
      </c>
      <c r="BM57">
        <v>0.08</v>
      </c>
      <c r="BN57">
        <v>2.2599999999999998</v>
      </c>
      <c r="BO57">
        <v>3.64</v>
      </c>
      <c r="BP57">
        <v>0.25</v>
      </c>
      <c r="BQ57">
        <v>1.93</v>
      </c>
      <c r="BR57">
        <v>1.05</v>
      </c>
      <c r="BS57">
        <v>1.57</v>
      </c>
      <c r="BT57">
        <v>2.8675229999999998</v>
      </c>
      <c r="BU57">
        <v>1.2959989999999999</v>
      </c>
      <c r="BV57">
        <v>1.938102</v>
      </c>
      <c r="BW57">
        <v>1.8760220000000001</v>
      </c>
      <c r="BX57">
        <v>0.94608400000000004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1.8061609999999999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4.1124330000000002</v>
      </c>
      <c r="CQ57">
        <v>1.8855930000000001</v>
      </c>
      <c r="CR57">
        <v>0.408607</v>
      </c>
      <c r="CS57">
        <v>2.6979630000000001</v>
      </c>
      <c r="CT57">
        <v>0</v>
      </c>
      <c r="CU57">
        <v>0</v>
      </c>
      <c r="CV57">
        <v>0</v>
      </c>
      <c r="CW57">
        <v>1.160579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74.567273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282.62176199999999</v>
      </c>
      <c r="L58">
        <v>118.211337</v>
      </c>
      <c r="M58">
        <v>45.577176999999999</v>
      </c>
      <c r="N58">
        <v>116.517692</v>
      </c>
      <c r="O58">
        <v>122.138839</v>
      </c>
      <c r="P58">
        <v>133.26360600000001</v>
      </c>
      <c r="Q58">
        <v>0</v>
      </c>
      <c r="R58">
        <v>13.825734000000001</v>
      </c>
      <c r="S58">
        <v>15.057194000000001</v>
      </c>
      <c r="T58">
        <v>0</v>
      </c>
      <c r="U58">
        <v>325.92374999999998</v>
      </c>
      <c r="V58">
        <v>4.3135019999999997</v>
      </c>
      <c r="W58">
        <v>25.227367000000001</v>
      </c>
      <c r="X58">
        <v>78.385193000000001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8.7521389999999997</v>
      </c>
      <c r="AG58">
        <v>41.777341</v>
      </c>
      <c r="AH58">
        <v>0</v>
      </c>
      <c r="AI58">
        <v>0</v>
      </c>
      <c r="AJ58">
        <v>0</v>
      </c>
      <c r="AK58">
        <v>51.933993999999998</v>
      </c>
      <c r="AL58">
        <v>2.2442869999999999</v>
      </c>
      <c r="AM58">
        <v>0</v>
      </c>
      <c r="AN58">
        <v>0.69425099999999995</v>
      </c>
      <c r="AO58">
        <v>4.075895</v>
      </c>
      <c r="AP58">
        <v>6.0616019999999997</v>
      </c>
      <c r="AQ58">
        <v>0</v>
      </c>
      <c r="AR58">
        <v>14.925859000000001</v>
      </c>
      <c r="AS58">
        <v>10.392477</v>
      </c>
      <c r="AT58">
        <v>13.84582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74.567273</v>
      </c>
      <c r="BA58">
        <f t="shared" si="1"/>
        <v>1510.3340909999997</v>
      </c>
      <c r="BD58">
        <v>5.15</v>
      </c>
      <c r="BE58">
        <v>1.85</v>
      </c>
      <c r="BF58">
        <v>2.13</v>
      </c>
      <c r="BG58">
        <v>1.73</v>
      </c>
      <c r="BH58">
        <v>6.08</v>
      </c>
      <c r="BI58">
        <v>1.38</v>
      </c>
      <c r="BJ58">
        <v>0.89</v>
      </c>
      <c r="BK58">
        <v>1.67</v>
      </c>
      <c r="BL58">
        <v>1.01</v>
      </c>
      <c r="BM58">
        <v>0.08</v>
      </c>
      <c r="BN58">
        <v>2.2599999999999998</v>
      </c>
      <c r="BO58">
        <v>3.64</v>
      </c>
      <c r="BP58">
        <v>0.25</v>
      </c>
      <c r="BQ58">
        <v>1.93</v>
      </c>
      <c r="BR58">
        <v>1.05</v>
      </c>
      <c r="BS58">
        <v>1.57</v>
      </c>
      <c r="BT58">
        <v>2.8675229999999998</v>
      </c>
      <c r="BU58">
        <v>1.2959989999999999</v>
      </c>
      <c r="BV58">
        <v>1.938102</v>
      </c>
      <c r="BW58">
        <v>1.8760220000000001</v>
      </c>
      <c r="BX58">
        <v>0.94608400000000004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1.8061609999999999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4.1124330000000002</v>
      </c>
      <c r="CQ58">
        <v>1.8855930000000001</v>
      </c>
      <c r="CR58">
        <v>0.408607</v>
      </c>
      <c r="CS58">
        <v>2.6979630000000001</v>
      </c>
      <c r="CT58">
        <v>0</v>
      </c>
      <c r="CU58">
        <v>0</v>
      </c>
      <c r="CV58">
        <v>0</v>
      </c>
      <c r="CW58">
        <v>1.160579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74.567273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284.07996900000001</v>
      </c>
      <c r="L59">
        <v>118.211337</v>
      </c>
      <c r="M59">
        <v>45.577176999999999</v>
      </c>
      <c r="N59">
        <v>116.517692</v>
      </c>
      <c r="O59">
        <v>122.138839</v>
      </c>
      <c r="P59">
        <v>133.26360600000001</v>
      </c>
      <c r="Q59">
        <v>0</v>
      </c>
      <c r="R59">
        <v>13.931960999999999</v>
      </c>
      <c r="S59">
        <v>15.124793</v>
      </c>
      <c r="T59">
        <v>0</v>
      </c>
      <c r="U59">
        <v>331.35581200000001</v>
      </c>
      <c r="V59">
        <v>5.4389919999999998</v>
      </c>
      <c r="W59">
        <v>25.227367000000001</v>
      </c>
      <c r="X59">
        <v>78.385193000000001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8.7521389999999997</v>
      </c>
      <c r="AG59">
        <v>41.777341</v>
      </c>
      <c r="AH59">
        <v>0</v>
      </c>
      <c r="AI59">
        <v>0</v>
      </c>
      <c r="AJ59">
        <v>0</v>
      </c>
      <c r="AK59">
        <v>51.933993999999998</v>
      </c>
      <c r="AL59">
        <v>2.2442869999999999</v>
      </c>
      <c r="AM59">
        <v>0</v>
      </c>
      <c r="AN59">
        <v>0.69425099999999995</v>
      </c>
      <c r="AO59">
        <v>3.547812</v>
      </c>
      <c r="AP59">
        <v>2.9689480000000001</v>
      </c>
      <c r="AQ59">
        <v>0</v>
      </c>
      <c r="AR59">
        <v>3.1983980000000001</v>
      </c>
      <c r="AS59">
        <v>10.392477</v>
      </c>
      <c r="AT59">
        <v>13.84582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74.567273</v>
      </c>
      <c r="BA59">
        <f t="shared" si="1"/>
        <v>1503.1754779999997</v>
      </c>
      <c r="BD59">
        <v>5.15</v>
      </c>
      <c r="BE59">
        <v>1.85</v>
      </c>
      <c r="BF59">
        <v>2.13</v>
      </c>
      <c r="BG59">
        <v>1.73</v>
      </c>
      <c r="BH59">
        <v>6.08</v>
      </c>
      <c r="BI59">
        <v>1.38</v>
      </c>
      <c r="BJ59">
        <v>0.89</v>
      </c>
      <c r="BK59">
        <v>1.67</v>
      </c>
      <c r="BL59">
        <v>1.01</v>
      </c>
      <c r="BM59">
        <v>0.08</v>
      </c>
      <c r="BN59">
        <v>2.2599999999999998</v>
      </c>
      <c r="BO59">
        <v>3.64</v>
      </c>
      <c r="BP59">
        <v>0.25</v>
      </c>
      <c r="BQ59">
        <v>1.93</v>
      </c>
      <c r="BR59">
        <v>1.05</v>
      </c>
      <c r="BS59">
        <v>1.57</v>
      </c>
      <c r="BT59">
        <v>2.8675229999999998</v>
      </c>
      <c r="BU59">
        <v>1.2959989999999999</v>
      </c>
      <c r="BV59">
        <v>1.938102</v>
      </c>
      <c r="BW59">
        <v>1.8760220000000001</v>
      </c>
      <c r="BX59">
        <v>0.94608400000000004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1.8061609999999999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4.1124330000000002</v>
      </c>
      <c r="CQ59">
        <v>1.8855930000000001</v>
      </c>
      <c r="CR59">
        <v>0.408607</v>
      </c>
      <c r="CS59">
        <v>2.6979630000000001</v>
      </c>
      <c r="CT59">
        <v>0</v>
      </c>
      <c r="CU59">
        <v>0</v>
      </c>
      <c r="CV59">
        <v>0</v>
      </c>
      <c r="CW59">
        <v>1.160579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74.567273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284.07996900000001</v>
      </c>
      <c r="L60">
        <v>118.211337</v>
      </c>
      <c r="M60">
        <v>45.577176999999999</v>
      </c>
      <c r="N60">
        <v>116.517692</v>
      </c>
      <c r="O60">
        <v>122.138839</v>
      </c>
      <c r="P60">
        <v>133.26360600000001</v>
      </c>
      <c r="Q60">
        <v>0</v>
      </c>
      <c r="R60">
        <v>13.931960999999999</v>
      </c>
      <c r="S60">
        <v>15.124793</v>
      </c>
      <c r="T60">
        <v>0</v>
      </c>
      <c r="U60">
        <v>337.00515799999999</v>
      </c>
      <c r="V60">
        <v>5.4389919999999998</v>
      </c>
      <c r="W60">
        <v>25.227367000000001</v>
      </c>
      <c r="X60">
        <v>78.385193000000001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8.7521389999999997</v>
      </c>
      <c r="AG60">
        <v>41.777341</v>
      </c>
      <c r="AH60">
        <v>0</v>
      </c>
      <c r="AI60">
        <v>0</v>
      </c>
      <c r="AJ60">
        <v>0</v>
      </c>
      <c r="AK60">
        <v>51.933993999999998</v>
      </c>
      <c r="AL60">
        <v>2.2442869999999999</v>
      </c>
      <c r="AM60">
        <v>0</v>
      </c>
      <c r="AN60">
        <v>0.69425099999999995</v>
      </c>
      <c r="AO60">
        <v>3.579043</v>
      </c>
      <c r="AP60">
        <v>2.9689480000000001</v>
      </c>
      <c r="AQ60">
        <v>0</v>
      </c>
      <c r="AR60">
        <v>3.1983980000000001</v>
      </c>
      <c r="AS60">
        <v>10.392477</v>
      </c>
      <c r="AT60">
        <v>13.84582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74.567273</v>
      </c>
      <c r="BA60">
        <f t="shared" si="1"/>
        <v>1508.8560549999997</v>
      </c>
      <c r="BD60">
        <v>5.15</v>
      </c>
      <c r="BE60">
        <v>1.85</v>
      </c>
      <c r="BF60">
        <v>2.13</v>
      </c>
      <c r="BG60">
        <v>1.73</v>
      </c>
      <c r="BH60">
        <v>6.08</v>
      </c>
      <c r="BI60">
        <v>1.38</v>
      </c>
      <c r="BJ60">
        <v>0.89</v>
      </c>
      <c r="BK60">
        <v>1.67</v>
      </c>
      <c r="BL60">
        <v>1.01</v>
      </c>
      <c r="BM60">
        <v>0.08</v>
      </c>
      <c r="BN60">
        <v>2.2599999999999998</v>
      </c>
      <c r="BO60">
        <v>3.64</v>
      </c>
      <c r="BP60">
        <v>0.25</v>
      </c>
      <c r="BQ60">
        <v>1.93</v>
      </c>
      <c r="BR60">
        <v>1.05</v>
      </c>
      <c r="BS60">
        <v>1.57</v>
      </c>
      <c r="BT60">
        <v>2.8675229999999998</v>
      </c>
      <c r="BU60">
        <v>1.2959989999999999</v>
      </c>
      <c r="BV60">
        <v>1.938102</v>
      </c>
      <c r="BW60">
        <v>1.8760220000000001</v>
      </c>
      <c r="BX60">
        <v>0.94608400000000004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1.8061609999999999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4.1124330000000002</v>
      </c>
      <c r="CQ60">
        <v>1.8855930000000001</v>
      </c>
      <c r="CR60">
        <v>0.408607</v>
      </c>
      <c r="CS60">
        <v>2.6979630000000001</v>
      </c>
      <c r="CT60">
        <v>0</v>
      </c>
      <c r="CU60">
        <v>0</v>
      </c>
      <c r="CV60">
        <v>0</v>
      </c>
      <c r="CW60">
        <v>1.160579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74.567273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284.07996900000001</v>
      </c>
      <c r="L61">
        <v>118.211337</v>
      </c>
      <c r="M61">
        <v>45.577176999999999</v>
      </c>
      <c r="N61">
        <v>116.517692</v>
      </c>
      <c r="O61">
        <v>122.138839</v>
      </c>
      <c r="P61">
        <v>133.26360600000001</v>
      </c>
      <c r="Q61">
        <v>0</v>
      </c>
      <c r="R61">
        <v>12.000560999999999</v>
      </c>
      <c r="S61">
        <v>13.258056</v>
      </c>
      <c r="T61">
        <v>0</v>
      </c>
      <c r="U61">
        <v>337.00515799999999</v>
      </c>
      <c r="V61">
        <v>5.4389919999999998</v>
      </c>
      <c r="W61">
        <v>25.227367000000001</v>
      </c>
      <c r="X61">
        <v>78.385193000000001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8.7521389999999997</v>
      </c>
      <c r="AG61">
        <v>41.777341</v>
      </c>
      <c r="AH61">
        <v>0</v>
      </c>
      <c r="AI61">
        <v>0</v>
      </c>
      <c r="AJ61">
        <v>0</v>
      </c>
      <c r="AK61">
        <v>51.933993999999998</v>
      </c>
      <c r="AL61">
        <v>2.2442869999999999</v>
      </c>
      <c r="AM61">
        <v>0</v>
      </c>
      <c r="AN61">
        <v>0.69425099999999995</v>
      </c>
      <c r="AO61">
        <v>3.5591680000000001</v>
      </c>
      <c r="AP61">
        <v>2.9689480000000001</v>
      </c>
      <c r="AQ61">
        <v>0</v>
      </c>
      <c r="AR61">
        <v>8.3158359999999991</v>
      </c>
      <c r="AS61">
        <v>10.392477</v>
      </c>
      <c r="AT61">
        <v>13.84582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74.586433</v>
      </c>
      <c r="BA61">
        <f t="shared" si="1"/>
        <v>1510.1746409999998</v>
      </c>
      <c r="BD61">
        <v>5.15</v>
      </c>
      <c r="BE61">
        <v>1.85</v>
      </c>
      <c r="BF61">
        <v>2.17</v>
      </c>
      <c r="BG61">
        <v>1.73</v>
      </c>
      <c r="BH61">
        <v>6.08</v>
      </c>
      <c r="BI61">
        <v>1.38</v>
      </c>
      <c r="BJ61">
        <v>0.89</v>
      </c>
      <c r="BK61">
        <v>1.67</v>
      </c>
      <c r="BL61">
        <v>1.01</v>
      </c>
      <c r="BM61">
        <v>0.08</v>
      </c>
      <c r="BN61">
        <v>2.2599999999999998</v>
      </c>
      <c r="BO61">
        <v>3.64</v>
      </c>
      <c r="BP61">
        <v>0.25</v>
      </c>
      <c r="BQ61">
        <v>1.93</v>
      </c>
      <c r="BR61">
        <v>1.05</v>
      </c>
      <c r="BS61">
        <v>1.57</v>
      </c>
      <c r="BT61">
        <v>2.8675229999999998</v>
      </c>
      <c r="BU61">
        <v>1.2959989999999999</v>
      </c>
      <c r="BV61">
        <v>1.917262</v>
      </c>
      <c r="BW61">
        <v>1.8760220000000001</v>
      </c>
      <c r="BX61">
        <v>0.94608400000000004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5.1321589999999997</v>
      </c>
      <c r="CK61">
        <v>1.8061609999999999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4.1124330000000002</v>
      </c>
      <c r="CQ61">
        <v>1.8855930000000001</v>
      </c>
      <c r="CR61">
        <v>0.408607</v>
      </c>
      <c r="CS61">
        <v>2.6979630000000001</v>
      </c>
      <c r="CT61">
        <v>0</v>
      </c>
      <c r="CU61">
        <v>0</v>
      </c>
      <c r="CV61">
        <v>0</v>
      </c>
      <c r="CW61">
        <v>1.160579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74.586433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284.07996900000001</v>
      </c>
      <c r="L62">
        <v>118.211337</v>
      </c>
      <c r="M62">
        <v>45.577176999999999</v>
      </c>
      <c r="N62">
        <v>116.517692</v>
      </c>
      <c r="O62">
        <v>122.138839</v>
      </c>
      <c r="P62">
        <v>133.26360600000001</v>
      </c>
      <c r="Q62">
        <v>0</v>
      </c>
      <c r="R62">
        <v>12.000560999999999</v>
      </c>
      <c r="S62">
        <v>13.258056</v>
      </c>
      <c r="T62">
        <v>0</v>
      </c>
      <c r="U62">
        <v>337.00515799999999</v>
      </c>
      <c r="V62">
        <v>5.4389919999999998</v>
      </c>
      <c r="W62">
        <v>25.227367000000001</v>
      </c>
      <c r="X62">
        <v>78.385193000000001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8.7521389999999997</v>
      </c>
      <c r="AG62">
        <v>41.777341</v>
      </c>
      <c r="AH62">
        <v>0</v>
      </c>
      <c r="AI62">
        <v>0</v>
      </c>
      <c r="AJ62">
        <v>0</v>
      </c>
      <c r="AK62">
        <v>51.933993999999998</v>
      </c>
      <c r="AL62">
        <v>2.2442869999999999</v>
      </c>
      <c r="AM62">
        <v>0</v>
      </c>
      <c r="AN62">
        <v>0.69425099999999995</v>
      </c>
      <c r="AO62">
        <v>3.5648469999999999</v>
      </c>
      <c r="AP62">
        <v>2.9689480000000001</v>
      </c>
      <c r="AQ62">
        <v>0</v>
      </c>
      <c r="AR62">
        <v>8.3158359999999991</v>
      </c>
      <c r="AS62">
        <v>10.392477</v>
      </c>
      <c r="AT62">
        <v>13.84582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74.546433000000007</v>
      </c>
      <c r="BA62">
        <f t="shared" si="1"/>
        <v>1510.14032</v>
      </c>
      <c r="BD62">
        <v>5.15</v>
      </c>
      <c r="BE62">
        <v>1.85</v>
      </c>
      <c r="BF62">
        <v>2.17</v>
      </c>
      <c r="BG62">
        <v>1.73</v>
      </c>
      <c r="BH62">
        <v>6.08</v>
      </c>
      <c r="BI62">
        <v>1.35</v>
      </c>
      <c r="BJ62">
        <v>0.88</v>
      </c>
      <c r="BK62">
        <v>1.67</v>
      </c>
      <c r="BL62">
        <v>1.01</v>
      </c>
      <c r="BM62">
        <v>0.08</v>
      </c>
      <c r="BN62">
        <v>2.2599999999999998</v>
      </c>
      <c r="BO62">
        <v>3.64</v>
      </c>
      <c r="BP62">
        <v>0.25</v>
      </c>
      <c r="BQ62">
        <v>1.93</v>
      </c>
      <c r="BR62">
        <v>1.05</v>
      </c>
      <c r="BS62">
        <v>1.57</v>
      </c>
      <c r="BT62">
        <v>2.8675229999999998</v>
      </c>
      <c r="BU62">
        <v>1.2959989999999999</v>
      </c>
      <c r="BV62">
        <v>1.917262</v>
      </c>
      <c r="BW62">
        <v>1.8760220000000001</v>
      </c>
      <c r="BX62">
        <v>0.94608400000000004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5.1321589999999997</v>
      </c>
      <c r="CK62">
        <v>1.8061609999999999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4.1124330000000002</v>
      </c>
      <c r="CQ62">
        <v>1.8855930000000001</v>
      </c>
      <c r="CR62">
        <v>0.408607</v>
      </c>
      <c r="CS62">
        <v>2.6979630000000001</v>
      </c>
      <c r="CT62">
        <v>0</v>
      </c>
      <c r="CU62">
        <v>0</v>
      </c>
      <c r="CV62">
        <v>0</v>
      </c>
      <c r="CW62">
        <v>1.160579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74.546433000000007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284.07996900000001</v>
      </c>
      <c r="L63">
        <v>118.211337</v>
      </c>
      <c r="M63">
        <v>45.577176999999999</v>
      </c>
      <c r="N63">
        <v>116.517692</v>
      </c>
      <c r="O63">
        <v>122.138839</v>
      </c>
      <c r="P63">
        <v>133.26360600000001</v>
      </c>
      <c r="Q63">
        <v>0</v>
      </c>
      <c r="R63">
        <v>12.000560999999999</v>
      </c>
      <c r="S63">
        <v>13.258056</v>
      </c>
      <c r="T63">
        <v>0</v>
      </c>
      <c r="U63">
        <v>337.00515799999999</v>
      </c>
      <c r="V63">
        <v>2.934841</v>
      </c>
      <c r="W63">
        <v>25.227367000000001</v>
      </c>
      <c r="X63">
        <v>78.385193000000001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8.7521389999999997</v>
      </c>
      <c r="AG63">
        <v>41.777341</v>
      </c>
      <c r="AH63">
        <v>0</v>
      </c>
      <c r="AI63">
        <v>0</v>
      </c>
      <c r="AJ63">
        <v>0</v>
      </c>
      <c r="AK63">
        <v>51.933993999999998</v>
      </c>
      <c r="AL63">
        <v>2.2442869999999999</v>
      </c>
      <c r="AM63">
        <v>0</v>
      </c>
      <c r="AN63">
        <v>0.69425099999999995</v>
      </c>
      <c r="AO63">
        <v>3.547812</v>
      </c>
      <c r="AP63">
        <v>2.9689480000000001</v>
      </c>
      <c r="AQ63">
        <v>0</v>
      </c>
      <c r="AR63">
        <v>14.925859000000001</v>
      </c>
      <c r="AS63">
        <v>10.392477</v>
      </c>
      <c r="AT63">
        <v>13.84582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74.546433000000007</v>
      </c>
      <c r="BA63">
        <f t="shared" si="1"/>
        <v>1514.2291569999998</v>
      </c>
      <c r="BD63">
        <v>5.15</v>
      </c>
      <c r="BE63">
        <v>1.85</v>
      </c>
      <c r="BF63">
        <v>2.17</v>
      </c>
      <c r="BG63">
        <v>1.73</v>
      </c>
      <c r="BH63">
        <v>6.08</v>
      </c>
      <c r="BI63">
        <v>1.35</v>
      </c>
      <c r="BJ63">
        <v>0.88</v>
      </c>
      <c r="BK63">
        <v>1.67</v>
      </c>
      <c r="BL63">
        <v>1.01</v>
      </c>
      <c r="BM63">
        <v>0.08</v>
      </c>
      <c r="BN63">
        <v>2.2599999999999998</v>
      </c>
      <c r="BO63">
        <v>3.64</v>
      </c>
      <c r="BP63">
        <v>0.25</v>
      </c>
      <c r="BQ63">
        <v>1.93</v>
      </c>
      <c r="BR63">
        <v>1.05</v>
      </c>
      <c r="BS63">
        <v>1.57</v>
      </c>
      <c r="BT63">
        <v>2.8675229999999998</v>
      </c>
      <c r="BU63">
        <v>1.2959989999999999</v>
      </c>
      <c r="BV63">
        <v>1.917262</v>
      </c>
      <c r="BW63">
        <v>1.8760220000000001</v>
      </c>
      <c r="BX63">
        <v>0.94608400000000004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5.1321589999999997</v>
      </c>
      <c r="CK63">
        <v>1.8061609999999999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4.1124330000000002</v>
      </c>
      <c r="CQ63">
        <v>1.8855930000000001</v>
      </c>
      <c r="CR63">
        <v>0.408607</v>
      </c>
      <c r="CS63">
        <v>2.6979630000000001</v>
      </c>
      <c r="CT63">
        <v>0</v>
      </c>
      <c r="CU63">
        <v>0</v>
      </c>
      <c r="CV63">
        <v>0</v>
      </c>
      <c r="CW63">
        <v>1.160579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74.546433000000007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284.07996900000001</v>
      </c>
      <c r="L64">
        <v>179.05043699999999</v>
      </c>
      <c r="M64">
        <v>45.577176999999999</v>
      </c>
      <c r="N64">
        <v>116.517692</v>
      </c>
      <c r="O64">
        <v>122.138839</v>
      </c>
      <c r="P64">
        <v>133.26360600000001</v>
      </c>
      <c r="Q64">
        <v>0</v>
      </c>
      <c r="R64">
        <v>18.279446</v>
      </c>
      <c r="S64">
        <v>21.011797000000001</v>
      </c>
      <c r="T64">
        <v>0</v>
      </c>
      <c r="U64">
        <v>337.00515799999999</v>
      </c>
      <c r="V64">
        <v>3.3076590000000001</v>
      </c>
      <c r="W64">
        <v>33.605694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8.7521389999999997</v>
      </c>
      <c r="AG64">
        <v>41.777341</v>
      </c>
      <c r="AH64">
        <v>0</v>
      </c>
      <c r="AI64">
        <v>0</v>
      </c>
      <c r="AJ64">
        <v>0</v>
      </c>
      <c r="AK64">
        <v>51.933993999999998</v>
      </c>
      <c r="AL64">
        <v>2.2442869999999999</v>
      </c>
      <c r="AM64">
        <v>0</v>
      </c>
      <c r="AN64">
        <v>0.69425099999999995</v>
      </c>
      <c r="AO64">
        <v>3.462637</v>
      </c>
      <c r="AP64">
        <v>2.9689480000000001</v>
      </c>
      <c r="AQ64">
        <v>0</v>
      </c>
      <c r="AR64">
        <v>14.925859000000001</v>
      </c>
      <c r="AS64">
        <v>10.392477</v>
      </c>
      <c r="AT64">
        <v>13.84582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74.546433000000007</v>
      </c>
      <c r="BA64">
        <f t="shared" si="1"/>
        <v>1614.348598</v>
      </c>
      <c r="BD64">
        <v>5.15</v>
      </c>
      <c r="BE64">
        <v>1.85</v>
      </c>
      <c r="BF64">
        <v>2.17</v>
      </c>
      <c r="BG64">
        <v>1.73</v>
      </c>
      <c r="BH64">
        <v>6.08</v>
      </c>
      <c r="BI64">
        <v>1.35</v>
      </c>
      <c r="BJ64">
        <v>0.88</v>
      </c>
      <c r="BK64">
        <v>1.67</v>
      </c>
      <c r="BL64">
        <v>1.01</v>
      </c>
      <c r="BM64">
        <v>0.08</v>
      </c>
      <c r="BN64">
        <v>2.2599999999999998</v>
      </c>
      <c r="BO64">
        <v>3.64</v>
      </c>
      <c r="BP64">
        <v>0.25</v>
      </c>
      <c r="BQ64">
        <v>1.93</v>
      </c>
      <c r="BR64">
        <v>1.05</v>
      </c>
      <c r="BS64">
        <v>1.57</v>
      </c>
      <c r="BT64">
        <v>2.8675229999999998</v>
      </c>
      <c r="BU64">
        <v>1.2959989999999999</v>
      </c>
      <c r="BV64">
        <v>1.917262</v>
      </c>
      <c r="BW64">
        <v>1.8760220000000001</v>
      </c>
      <c r="BX64">
        <v>0.94608400000000004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5.1321589999999997</v>
      </c>
      <c r="CK64">
        <v>1.8061609999999999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4.1124330000000002</v>
      </c>
      <c r="CQ64">
        <v>1.8855930000000001</v>
      </c>
      <c r="CR64">
        <v>0.408607</v>
      </c>
      <c r="CS64">
        <v>2.6979630000000001</v>
      </c>
      <c r="CT64">
        <v>0</v>
      </c>
      <c r="CU64">
        <v>0</v>
      </c>
      <c r="CV64">
        <v>0</v>
      </c>
      <c r="CW64">
        <v>1.160579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74.546433000000007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325.93958700000002</v>
      </c>
      <c r="L65">
        <v>241.82093699999999</v>
      </c>
      <c r="M65">
        <v>45.577176999999999</v>
      </c>
      <c r="N65">
        <v>116.517692</v>
      </c>
      <c r="O65">
        <v>122.138839</v>
      </c>
      <c r="P65">
        <v>133.26360600000001</v>
      </c>
      <c r="Q65">
        <v>0</v>
      </c>
      <c r="R65">
        <v>20.288101999999999</v>
      </c>
      <c r="S65">
        <v>25.029108999999998</v>
      </c>
      <c r="T65">
        <v>0</v>
      </c>
      <c r="U65">
        <v>337.00515799999999</v>
      </c>
      <c r="V65">
        <v>5.4521189999999997</v>
      </c>
      <c r="W65">
        <v>33.605694</v>
      </c>
      <c r="X65">
        <v>94.966937999999999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8.7521389999999997</v>
      </c>
      <c r="AG65">
        <v>41.777341</v>
      </c>
      <c r="AH65">
        <v>0</v>
      </c>
      <c r="AI65">
        <v>0</v>
      </c>
      <c r="AJ65">
        <v>0</v>
      </c>
      <c r="AK65">
        <v>51.933993999999998</v>
      </c>
      <c r="AL65">
        <v>2.2442869999999999</v>
      </c>
      <c r="AM65">
        <v>0</v>
      </c>
      <c r="AN65">
        <v>0.69425099999999995</v>
      </c>
      <c r="AO65">
        <v>6.7909819999999996</v>
      </c>
      <c r="AP65">
        <v>2.9689480000000001</v>
      </c>
      <c r="AQ65">
        <v>0</v>
      </c>
      <c r="AR65">
        <v>14.925859000000001</v>
      </c>
      <c r="AS65">
        <v>10.392477</v>
      </c>
      <c r="AT65">
        <v>13.84582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74.546433000000007</v>
      </c>
      <c r="BA65">
        <f t="shared" si="1"/>
        <v>1730.4774889999999</v>
      </c>
      <c r="BD65">
        <v>5.15</v>
      </c>
      <c r="BE65">
        <v>1.85</v>
      </c>
      <c r="BF65">
        <v>2.17</v>
      </c>
      <c r="BG65">
        <v>1.73</v>
      </c>
      <c r="BH65">
        <v>6.08</v>
      </c>
      <c r="BI65">
        <v>1.35</v>
      </c>
      <c r="BJ65">
        <v>0.88</v>
      </c>
      <c r="BK65">
        <v>1.67</v>
      </c>
      <c r="BL65">
        <v>1.01</v>
      </c>
      <c r="BM65">
        <v>0.08</v>
      </c>
      <c r="BN65">
        <v>2.2599999999999998</v>
      </c>
      <c r="BO65">
        <v>3.64</v>
      </c>
      <c r="BP65">
        <v>0.25</v>
      </c>
      <c r="BQ65">
        <v>1.93</v>
      </c>
      <c r="BR65">
        <v>1.05</v>
      </c>
      <c r="BS65">
        <v>1.57</v>
      </c>
      <c r="BT65">
        <v>2.8675229999999998</v>
      </c>
      <c r="BU65">
        <v>1.2959989999999999</v>
      </c>
      <c r="BV65">
        <v>1.917262</v>
      </c>
      <c r="BW65">
        <v>1.8760220000000001</v>
      </c>
      <c r="BX65">
        <v>0.94608400000000004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5.1321589999999997</v>
      </c>
      <c r="CK65">
        <v>1.8061609999999999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4.1124330000000002</v>
      </c>
      <c r="CQ65">
        <v>1.8855930000000001</v>
      </c>
      <c r="CR65">
        <v>0.408607</v>
      </c>
      <c r="CS65">
        <v>2.6979630000000001</v>
      </c>
      <c r="CT65">
        <v>0</v>
      </c>
      <c r="CU65">
        <v>0</v>
      </c>
      <c r="CV65">
        <v>0</v>
      </c>
      <c r="CW65">
        <v>1.160579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74.546433000000007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325.93958700000002</v>
      </c>
      <c r="L66">
        <v>241.82093699999999</v>
      </c>
      <c r="M66">
        <v>45.577176999999999</v>
      </c>
      <c r="N66">
        <v>116.517692</v>
      </c>
      <c r="O66">
        <v>122.138839</v>
      </c>
      <c r="P66">
        <v>133.26360600000001</v>
      </c>
      <c r="Q66">
        <v>0</v>
      </c>
      <c r="R66">
        <v>20.288101999999999</v>
      </c>
      <c r="S66">
        <v>25.029108999999998</v>
      </c>
      <c r="T66">
        <v>0</v>
      </c>
      <c r="U66">
        <v>337.00515799999999</v>
      </c>
      <c r="V66">
        <v>7.2879709999999998</v>
      </c>
      <c r="W66">
        <v>33.605694</v>
      </c>
      <c r="X66">
        <v>94.966937999999999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8.7521389999999997</v>
      </c>
      <c r="AG66">
        <v>41.777341</v>
      </c>
      <c r="AH66">
        <v>0</v>
      </c>
      <c r="AI66">
        <v>0</v>
      </c>
      <c r="AJ66">
        <v>0</v>
      </c>
      <c r="AK66">
        <v>51.933993999999998</v>
      </c>
      <c r="AL66">
        <v>2.2442869999999999</v>
      </c>
      <c r="AM66">
        <v>0</v>
      </c>
      <c r="AN66">
        <v>0.69425099999999995</v>
      </c>
      <c r="AO66">
        <v>6.6007579999999999</v>
      </c>
      <c r="AP66">
        <v>2.9689480000000001</v>
      </c>
      <c r="AQ66">
        <v>0</v>
      </c>
      <c r="AR66">
        <v>14.925859000000001</v>
      </c>
      <c r="AS66">
        <v>10.392477</v>
      </c>
      <c r="AT66">
        <v>13.84582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74.546433000000007</v>
      </c>
      <c r="BA66">
        <f t="shared" si="1"/>
        <v>1732.1231169999999</v>
      </c>
      <c r="BD66">
        <v>5.15</v>
      </c>
      <c r="BE66">
        <v>1.85</v>
      </c>
      <c r="BF66">
        <v>2.17</v>
      </c>
      <c r="BG66">
        <v>1.73</v>
      </c>
      <c r="BH66">
        <v>6.08</v>
      </c>
      <c r="BI66">
        <v>1.35</v>
      </c>
      <c r="BJ66">
        <v>0.88</v>
      </c>
      <c r="BK66">
        <v>1.67</v>
      </c>
      <c r="BL66">
        <v>1.01</v>
      </c>
      <c r="BM66">
        <v>0.08</v>
      </c>
      <c r="BN66">
        <v>2.2599999999999998</v>
      </c>
      <c r="BO66">
        <v>3.64</v>
      </c>
      <c r="BP66">
        <v>0.25</v>
      </c>
      <c r="BQ66">
        <v>1.93</v>
      </c>
      <c r="BR66">
        <v>1.05</v>
      </c>
      <c r="BS66">
        <v>1.57</v>
      </c>
      <c r="BT66">
        <v>2.8675229999999998</v>
      </c>
      <c r="BU66">
        <v>1.2959989999999999</v>
      </c>
      <c r="BV66">
        <v>1.917262</v>
      </c>
      <c r="BW66">
        <v>1.8760220000000001</v>
      </c>
      <c r="BX66">
        <v>0.94608400000000004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5.1321589999999997</v>
      </c>
      <c r="CK66">
        <v>1.8061609999999999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4.1124330000000002</v>
      </c>
      <c r="CQ66">
        <v>1.8855930000000001</v>
      </c>
      <c r="CR66">
        <v>0.408607</v>
      </c>
      <c r="CS66">
        <v>2.6979630000000001</v>
      </c>
      <c r="CT66">
        <v>0</v>
      </c>
      <c r="CU66">
        <v>0</v>
      </c>
      <c r="CV66">
        <v>0</v>
      </c>
      <c r="CW66">
        <v>1.160579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74.546433000000007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330.46640300000001</v>
      </c>
      <c r="L67">
        <v>241.82093699999999</v>
      </c>
      <c r="M67">
        <v>45.577176999999999</v>
      </c>
      <c r="N67">
        <v>116.517692</v>
      </c>
      <c r="O67">
        <v>122.138839</v>
      </c>
      <c r="P67">
        <v>133.26360600000001</v>
      </c>
      <c r="Q67">
        <v>0</v>
      </c>
      <c r="R67">
        <v>20.288101999999999</v>
      </c>
      <c r="S67">
        <v>25.029108999999998</v>
      </c>
      <c r="T67">
        <v>0</v>
      </c>
      <c r="U67">
        <v>337.00515799999999</v>
      </c>
      <c r="V67">
        <v>6.0739349999999996</v>
      </c>
      <c r="W67">
        <v>33.605694</v>
      </c>
      <c r="X67">
        <v>94.966937999999999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8.7521389999999997</v>
      </c>
      <c r="AG67">
        <v>41.777341</v>
      </c>
      <c r="AH67">
        <v>0</v>
      </c>
      <c r="AI67">
        <v>0</v>
      </c>
      <c r="AJ67">
        <v>0</v>
      </c>
      <c r="AK67">
        <v>51.933993999999998</v>
      </c>
      <c r="AL67">
        <v>2.2442869999999999</v>
      </c>
      <c r="AM67">
        <v>0</v>
      </c>
      <c r="AN67">
        <v>0.69425099999999995</v>
      </c>
      <c r="AO67">
        <v>6.430409</v>
      </c>
      <c r="AP67">
        <v>2.9689480000000001</v>
      </c>
      <c r="AQ67">
        <v>0</v>
      </c>
      <c r="AR67">
        <v>10.661327999999999</v>
      </c>
      <c r="AS67">
        <v>10.392477</v>
      </c>
      <c r="AT67">
        <v>13.84582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74.546433000000007</v>
      </c>
      <c r="BA67">
        <f t="shared" si="1"/>
        <v>1731.0010169999996</v>
      </c>
      <c r="BD67">
        <v>5.15</v>
      </c>
      <c r="BE67">
        <v>1.85</v>
      </c>
      <c r="BF67">
        <v>2.17</v>
      </c>
      <c r="BG67">
        <v>1.73</v>
      </c>
      <c r="BH67">
        <v>6.08</v>
      </c>
      <c r="BI67">
        <v>1.35</v>
      </c>
      <c r="BJ67">
        <v>0.88</v>
      </c>
      <c r="BK67">
        <v>1.67</v>
      </c>
      <c r="BL67">
        <v>1.01</v>
      </c>
      <c r="BM67">
        <v>0.08</v>
      </c>
      <c r="BN67">
        <v>2.2599999999999998</v>
      </c>
      <c r="BO67">
        <v>3.64</v>
      </c>
      <c r="BP67">
        <v>0.25</v>
      </c>
      <c r="BQ67">
        <v>1.93</v>
      </c>
      <c r="BR67">
        <v>1.05</v>
      </c>
      <c r="BS67">
        <v>1.57</v>
      </c>
      <c r="BT67">
        <v>2.8675229999999998</v>
      </c>
      <c r="BU67">
        <v>1.2959989999999999</v>
      </c>
      <c r="BV67">
        <v>1.917262</v>
      </c>
      <c r="BW67">
        <v>1.8760220000000001</v>
      </c>
      <c r="BX67">
        <v>0.94608400000000004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5.1321589999999997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4.1124330000000002</v>
      </c>
      <c r="CQ67">
        <v>1.8855930000000001</v>
      </c>
      <c r="CR67">
        <v>0.408607</v>
      </c>
      <c r="CS67">
        <v>2.6979630000000001</v>
      </c>
      <c r="CT67">
        <v>0</v>
      </c>
      <c r="CU67">
        <v>0</v>
      </c>
      <c r="CV67">
        <v>0</v>
      </c>
      <c r="CW67">
        <v>1.160579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74.546433000000007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330.46640300000001</v>
      </c>
      <c r="L68">
        <v>241.82093699999999</v>
      </c>
      <c r="M68">
        <v>45.577176999999999</v>
      </c>
      <c r="N68">
        <v>116.517692</v>
      </c>
      <c r="O68">
        <v>122.138839</v>
      </c>
      <c r="P68">
        <v>133.26360600000001</v>
      </c>
      <c r="Q68">
        <v>0</v>
      </c>
      <c r="R68">
        <v>20.288101999999999</v>
      </c>
      <c r="S68">
        <v>25.029108999999998</v>
      </c>
      <c r="T68">
        <v>0</v>
      </c>
      <c r="U68">
        <v>337.00515799999999</v>
      </c>
      <c r="V68">
        <v>6.9559639999999998</v>
      </c>
      <c r="W68">
        <v>33.605694</v>
      </c>
      <c r="X68">
        <v>94.966937999999999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8.7521389999999997</v>
      </c>
      <c r="AG68">
        <v>41.777341</v>
      </c>
      <c r="AH68">
        <v>2.8014960000000002</v>
      </c>
      <c r="AI68">
        <v>0</v>
      </c>
      <c r="AJ68">
        <v>0</v>
      </c>
      <c r="AK68">
        <v>51.933993999999998</v>
      </c>
      <c r="AL68">
        <v>2.2442869999999999</v>
      </c>
      <c r="AM68">
        <v>0</v>
      </c>
      <c r="AN68">
        <v>0.69425099999999995</v>
      </c>
      <c r="AO68">
        <v>6.1834020000000001</v>
      </c>
      <c r="AP68">
        <v>2.9689480000000001</v>
      </c>
      <c r="AQ68">
        <v>13.370115999999999</v>
      </c>
      <c r="AR68">
        <v>10.661327999999999</v>
      </c>
      <c r="AS68">
        <v>10.392477</v>
      </c>
      <c r="AT68">
        <v>13.84582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74.828804000000005</v>
      </c>
      <c r="BA68">
        <f t="shared" ref="BA68:BA99" si="4">SUM(B68:AZ68)</f>
        <v>1748.0900219999996</v>
      </c>
      <c r="BD68">
        <v>5.15</v>
      </c>
      <c r="BE68">
        <v>1.85</v>
      </c>
      <c r="BF68">
        <v>2.17</v>
      </c>
      <c r="BG68">
        <v>1.73</v>
      </c>
      <c r="BH68">
        <v>6.08</v>
      </c>
      <c r="BI68">
        <v>1.35</v>
      </c>
      <c r="BJ68">
        <v>0.88</v>
      </c>
      <c r="BK68">
        <v>1.67</v>
      </c>
      <c r="BL68">
        <v>1.01</v>
      </c>
      <c r="BM68">
        <v>0.08</v>
      </c>
      <c r="BN68">
        <v>2.2599999999999998</v>
      </c>
      <c r="BO68">
        <v>3.64</v>
      </c>
      <c r="BP68">
        <v>0.25</v>
      </c>
      <c r="BQ68">
        <v>1.93</v>
      </c>
      <c r="BR68">
        <v>1.05</v>
      </c>
      <c r="BS68">
        <v>1.57</v>
      </c>
      <c r="BT68">
        <v>2.8675229999999998</v>
      </c>
      <c r="BU68">
        <v>1.2959989999999999</v>
      </c>
      <c r="BV68">
        <v>1.917262</v>
      </c>
      <c r="BW68">
        <v>1.8760220000000001</v>
      </c>
      <c r="BX68">
        <v>0.94608400000000004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5.1321589999999997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4.1124330000000002</v>
      </c>
      <c r="CQ68">
        <v>1.8855930000000001</v>
      </c>
      <c r="CR68">
        <v>0.408607</v>
      </c>
      <c r="CS68">
        <v>2.6979630000000001</v>
      </c>
      <c r="CT68">
        <v>0</v>
      </c>
      <c r="CU68">
        <v>0.26769199999999999</v>
      </c>
      <c r="CV68">
        <v>1.4678999999999999E-2</v>
      </c>
      <c r="CW68">
        <v>1.160579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74.828804000000005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330.46640300000001</v>
      </c>
      <c r="L69">
        <v>241.82093699999999</v>
      </c>
      <c r="M69">
        <v>45.577176999999999</v>
      </c>
      <c r="N69">
        <v>116.517692</v>
      </c>
      <c r="O69">
        <v>122.138839</v>
      </c>
      <c r="P69">
        <v>133.26360600000001</v>
      </c>
      <c r="Q69">
        <v>0</v>
      </c>
      <c r="R69">
        <v>20.465211</v>
      </c>
      <c r="S69">
        <v>25.470338000000002</v>
      </c>
      <c r="T69">
        <v>0</v>
      </c>
      <c r="U69">
        <v>337.00515799999999</v>
      </c>
      <c r="V69">
        <v>6.9559639999999998</v>
      </c>
      <c r="W69">
        <v>33.605694</v>
      </c>
      <c r="X69">
        <v>94.966937999999999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13.947604999999999</v>
      </c>
      <c r="AF69">
        <v>8.7521389999999997</v>
      </c>
      <c r="AG69">
        <v>41.777341</v>
      </c>
      <c r="AH69">
        <v>23.065647999999999</v>
      </c>
      <c r="AI69">
        <v>0</v>
      </c>
      <c r="AJ69">
        <v>0</v>
      </c>
      <c r="AK69">
        <v>51.933993999999998</v>
      </c>
      <c r="AL69">
        <v>22.442868000000001</v>
      </c>
      <c r="AM69">
        <v>0</v>
      </c>
      <c r="AN69">
        <v>0.69425099999999995</v>
      </c>
      <c r="AO69">
        <v>5.9108429999999998</v>
      </c>
      <c r="AP69">
        <v>2.9689480000000001</v>
      </c>
      <c r="AQ69">
        <v>15.504314000000001</v>
      </c>
      <c r="AR69">
        <v>12.793594000000001</v>
      </c>
      <c r="AS69">
        <v>6.495298</v>
      </c>
      <c r="AT69">
        <v>13.84582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74.963403</v>
      </c>
      <c r="BA69">
        <f t="shared" si="4"/>
        <v>1803.3500229999997</v>
      </c>
      <c r="BD69">
        <v>5.15</v>
      </c>
      <c r="BE69">
        <v>1.85</v>
      </c>
      <c r="BF69">
        <v>2.17</v>
      </c>
      <c r="BG69">
        <v>1.73</v>
      </c>
      <c r="BH69">
        <v>6.08</v>
      </c>
      <c r="BI69">
        <v>1.35</v>
      </c>
      <c r="BJ69">
        <v>0.88</v>
      </c>
      <c r="BK69">
        <v>1.67</v>
      </c>
      <c r="BL69">
        <v>1.01</v>
      </c>
      <c r="BM69">
        <v>0.08</v>
      </c>
      <c r="BN69">
        <v>2.2599999999999998</v>
      </c>
      <c r="BO69">
        <v>3.64</v>
      </c>
      <c r="BP69">
        <v>0.25</v>
      </c>
      <c r="BQ69">
        <v>1.93</v>
      </c>
      <c r="BR69">
        <v>1.05</v>
      </c>
      <c r="BS69">
        <v>1.57</v>
      </c>
      <c r="BT69">
        <v>2.8675229999999998</v>
      </c>
      <c r="BU69">
        <v>1.2959989999999999</v>
      </c>
      <c r="BV69">
        <v>1.938102</v>
      </c>
      <c r="BW69">
        <v>1.8760220000000001</v>
      </c>
      <c r="BX69">
        <v>0.94608400000000004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5.1321589999999997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4.1124330000000002</v>
      </c>
      <c r="CQ69">
        <v>1.8855930000000001</v>
      </c>
      <c r="CR69">
        <v>0.408607</v>
      </c>
      <c r="CS69">
        <v>2.6979630000000001</v>
      </c>
      <c r="CT69">
        <v>0</v>
      </c>
      <c r="CU69">
        <v>0.26769199999999999</v>
      </c>
      <c r="CV69">
        <v>0.128438</v>
      </c>
      <c r="CW69">
        <v>1.160579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74.963403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330.46640300000001</v>
      </c>
      <c r="L70">
        <v>241.82093699999999</v>
      </c>
      <c r="M70">
        <v>45.577176999999999</v>
      </c>
      <c r="N70">
        <v>116.517692</v>
      </c>
      <c r="O70">
        <v>122.138839</v>
      </c>
      <c r="P70">
        <v>133.26360600000001</v>
      </c>
      <c r="Q70">
        <v>0</v>
      </c>
      <c r="R70">
        <v>20.465211</v>
      </c>
      <c r="S70">
        <v>25.470338000000002</v>
      </c>
      <c r="T70">
        <v>0</v>
      </c>
      <c r="U70">
        <v>337.00515799999999</v>
      </c>
      <c r="V70">
        <v>6.8417599999999998</v>
      </c>
      <c r="W70">
        <v>33.605694</v>
      </c>
      <c r="X70">
        <v>94.966937999999999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27.895209999999999</v>
      </c>
      <c r="AF70">
        <v>8.7521389999999997</v>
      </c>
      <c r="AG70">
        <v>41.777341</v>
      </c>
      <c r="AH70">
        <v>46.131295999999999</v>
      </c>
      <c r="AI70">
        <v>0</v>
      </c>
      <c r="AJ70">
        <v>0</v>
      </c>
      <c r="AK70">
        <v>51.933993999999998</v>
      </c>
      <c r="AL70">
        <v>67.328603999999999</v>
      </c>
      <c r="AM70">
        <v>0</v>
      </c>
      <c r="AN70">
        <v>0.69425099999999995</v>
      </c>
      <c r="AO70">
        <v>5.3486900000000004</v>
      </c>
      <c r="AP70">
        <v>2.9689480000000001</v>
      </c>
      <c r="AQ70">
        <v>31.008627000000001</v>
      </c>
      <c r="AR70">
        <v>12.793594000000001</v>
      </c>
      <c r="AS70">
        <v>6.495298</v>
      </c>
      <c r="AT70">
        <v>13.84582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75.313566000000009</v>
      </c>
      <c r="BA70">
        <f t="shared" si="4"/>
        <v>1900.4271309999997</v>
      </c>
      <c r="BD70">
        <v>5.15</v>
      </c>
      <c r="BE70">
        <v>1.85</v>
      </c>
      <c r="BF70">
        <v>2.17</v>
      </c>
      <c r="BG70">
        <v>1.73</v>
      </c>
      <c r="BH70">
        <v>6.08</v>
      </c>
      <c r="BI70">
        <v>1.35</v>
      </c>
      <c r="BJ70">
        <v>0.88</v>
      </c>
      <c r="BK70">
        <v>1.67</v>
      </c>
      <c r="BL70">
        <v>1.01</v>
      </c>
      <c r="BM70">
        <v>0.08</v>
      </c>
      <c r="BN70">
        <v>2.2599999999999998</v>
      </c>
      <c r="BO70">
        <v>3.64</v>
      </c>
      <c r="BP70">
        <v>0.25</v>
      </c>
      <c r="BQ70">
        <v>1.93</v>
      </c>
      <c r="BR70">
        <v>1.05</v>
      </c>
      <c r="BS70">
        <v>1.57</v>
      </c>
      <c r="BT70">
        <v>2.8675229999999998</v>
      </c>
      <c r="BU70">
        <v>1.2959989999999999</v>
      </c>
      <c r="BV70">
        <v>1.938102</v>
      </c>
      <c r="BW70">
        <v>1.8760220000000001</v>
      </c>
      <c r="BX70">
        <v>0.94608400000000004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5.1321589999999997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4.1124330000000002</v>
      </c>
      <c r="CQ70">
        <v>1.8855930000000001</v>
      </c>
      <c r="CR70">
        <v>0.408607</v>
      </c>
      <c r="CS70">
        <v>2.6979630000000001</v>
      </c>
      <c r="CT70">
        <v>0</v>
      </c>
      <c r="CU70">
        <v>0.48941699999999999</v>
      </c>
      <c r="CV70">
        <v>0.25687599999999999</v>
      </c>
      <c r="CW70">
        <v>1.160579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75.313566000000009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256.188874</v>
      </c>
      <c r="L71">
        <v>241.82093699999999</v>
      </c>
      <c r="M71">
        <v>45.577176999999999</v>
      </c>
      <c r="N71">
        <v>116.517692</v>
      </c>
      <c r="O71">
        <v>122.138839</v>
      </c>
      <c r="P71">
        <v>133.26360600000001</v>
      </c>
      <c r="Q71">
        <v>0</v>
      </c>
      <c r="R71">
        <v>20.465211</v>
      </c>
      <c r="S71">
        <v>25.470338000000002</v>
      </c>
      <c r="T71">
        <v>0</v>
      </c>
      <c r="U71">
        <v>337.00515799999999</v>
      </c>
      <c r="V71">
        <v>6.8417599999999998</v>
      </c>
      <c r="W71">
        <v>33.605694</v>
      </c>
      <c r="X71">
        <v>94.966937999999999</v>
      </c>
      <c r="Y71">
        <v>0</v>
      </c>
      <c r="Z71">
        <v>0</v>
      </c>
      <c r="AA71">
        <v>0</v>
      </c>
      <c r="AB71">
        <v>0</v>
      </c>
      <c r="AC71">
        <v>9.5660699999999999</v>
      </c>
      <c r="AD71">
        <v>0</v>
      </c>
      <c r="AE71">
        <v>27.895209999999999</v>
      </c>
      <c r="AF71">
        <v>8.7521389999999997</v>
      </c>
      <c r="AG71">
        <v>41.777341</v>
      </c>
      <c r="AH71">
        <v>69.196944000000002</v>
      </c>
      <c r="AI71">
        <v>0</v>
      </c>
      <c r="AJ71">
        <v>0</v>
      </c>
      <c r="AK71">
        <v>51.933993999999998</v>
      </c>
      <c r="AL71">
        <v>67.328603999999999</v>
      </c>
      <c r="AM71">
        <v>0</v>
      </c>
      <c r="AN71">
        <v>0.69425099999999995</v>
      </c>
      <c r="AO71">
        <v>5.0363819999999997</v>
      </c>
      <c r="AP71">
        <v>2.9689480000000001</v>
      </c>
      <c r="AQ71">
        <v>46.51294</v>
      </c>
      <c r="AR71">
        <v>12.793594000000001</v>
      </c>
      <c r="AS71">
        <v>6.495298</v>
      </c>
      <c r="AT71">
        <v>13.84582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75.489805999999987</v>
      </c>
      <c r="BA71">
        <f t="shared" si="4"/>
        <v>1874.1495649999999</v>
      </c>
      <c r="BD71">
        <v>5.15</v>
      </c>
      <c r="BE71">
        <v>1.85</v>
      </c>
      <c r="BF71">
        <v>2.17</v>
      </c>
      <c r="BG71">
        <v>1.73</v>
      </c>
      <c r="BH71">
        <v>6.08</v>
      </c>
      <c r="BI71">
        <v>1.35</v>
      </c>
      <c r="BJ71">
        <v>0.88</v>
      </c>
      <c r="BK71">
        <v>1.67</v>
      </c>
      <c r="BL71">
        <v>1.01</v>
      </c>
      <c r="BM71">
        <v>0.08</v>
      </c>
      <c r="BN71">
        <v>2.2599999999999998</v>
      </c>
      <c r="BO71">
        <v>3.64</v>
      </c>
      <c r="BP71">
        <v>0.25</v>
      </c>
      <c r="BQ71">
        <v>1.93</v>
      </c>
      <c r="BR71">
        <v>1.05</v>
      </c>
      <c r="BS71">
        <v>1.57</v>
      </c>
      <c r="BT71">
        <v>2.8675229999999998</v>
      </c>
      <c r="BU71">
        <v>1.2959989999999999</v>
      </c>
      <c r="BV71">
        <v>1.938102</v>
      </c>
      <c r="BW71">
        <v>1.8760220000000001</v>
      </c>
      <c r="BX71">
        <v>0.94608400000000004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5.1321589999999997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4.1124330000000002</v>
      </c>
      <c r="CQ71">
        <v>1.8855930000000001</v>
      </c>
      <c r="CR71">
        <v>0.408607</v>
      </c>
      <c r="CS71">
        <v>2.6979630000000001</v>
      </c>
      <c r="CT71">
        <v>0</v>
      </c>
      <c r="CU71">
        <v>0.53538399999999997</v>
      </c>
      <c r="CV71">
        <v>0.38714900000000002</v>
      </c>
      <c r="CW71">
        <v>1.160579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75.489805999999987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222.30800300000001</v>
      </c>
      <c r="L72">
        <v>241.82093699999999</v>
      </c>
      <c r="M72">
        <v>45.577176999999999</v>
      </c>
      <c r="N72">
        <v>116.517692</v>
      </c>
      <c r="O72">
        <v>122.138839</v>
      </c>
      <c r="P72">
        <v>133.26360600000001</v>
      </c>
      <c r="Q72">
        <v>0</v>
      </c>
      <c r="R72">
        <v>20.465211</v>
      </c>
      <c r="S72">
        <v>25.470338000000002</v>
      </c>
      <c r="T72">
        <v>0</v>
      </c>
      <c r="U72">
        <v>337.00515799999999</v>
      </c>
      <c r="V72">
        <v>6.8417599999999998</v>
      </c>
      <c r="W72">
        <v>33.605694</v>
      </c>
      <c r="X72">
        <v>94.966937999999999</v>
      </c>
      <c r="Y72">
        <v>0</v>
      </c>
      <c r="Z72">
        <v>0</v>
      </c>
      <c r="AA72">
        <v>0</v>
      </c>
      <c r="AB72">
        <v>12.965488000000001</v>
      </c>
      <c r="AC72">
        <v>19.132138999999999</v>
      </c>
      <c r="AD72">
        <v>9.0021590000000007</v>
      </c>
      <c r="AE72">
        <v>30.431138000000001</v>
      </c>
      <c r="AF72">
        <v>8.7521389999999997</v>
      </c>
      <c r="AG72">
        <v>41.777341</v>
      </c>
      <c r="AH72">
        <v>92.262591999999998</v>
      </c>
      <c r="AI72">
        <v>0</v>
      </c>
      <c r="AJ72">
        <v>0</v>
      </c>
      <c r="AK72">
        <v>51.933993999999998</v>
      </c>
      <c r="AL72">
        <v>67.328603999999999</v>
      </c>
      <c r="AM72">
        <v>0</v>
      </c>
      <c r="AN72">
        <v>0.69425099999999995</v>
      </c>
      <c r="AO72">
        <v>4.8802289999999999</v>
      </c>
      <c r="AP72">
        <v>2.9689480000000001</v>
      </c>
      <c r="AQ72">
        <v>46.51294</v>
      </c>
      <c r="AR72">
        <v>12.793594000000001</v>
      </c>
      <c r="AS72">
        <v>6.495298</v>
      </c>
      <c r="AT72">
        <v>13.84582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75.61824399999999</v>
      </c>
      <c r="BA72">
        <f t="shared" si="4"/>
        <v>1897.3762709999999</v>
      </c>
      <c r="BD72">
        <v>5.15</v>
      </c>
      <c r="BE72">
        <v>1.85</v>
      </c>
      <c r="BF72">
        <v>2.17</v>
      </c>
      <c r="BG72">
        <v>1.73</v>
      </c>
      <c r="BH72">
        <v>6.08</v>
      </c>
      <c r="BI72">
        <v>1.35</v>
      </c>
      <c r="BJ72">
        <v>0.88</v>
      </c>
      <c r="BK72">
        <v>1.67</v>
      </c>
      <c r="BL72">
        <v>1.01</v>
      </c>
      <c r="BM72">
        <v>0.08</v>
      </c>
      <c r="BN72">
        <v>2.2599999999999998</v>
      </c>
      <c r="BO72">
        <v>3.64</v>
      </c>
      <c r="BP72">
        <v>0.25</v>
      </c>
      <c r="BQ72">
        <v>1.93</v>
      </c>
      <c r="BR72">
        <v>1.05</v>
      </c>
      <c r="BS72">
        <v>1.57</v>
      </c>
      <c r="BT72">
        <v>2.8675229999999998</v>
      </c>
      <c r="BU72">
        <v>1.2959989999999999</v>
      </c>
      <c r="BV72">
        <v>1.938102</v>
      </c>
      <c r="BW72">
        <v>1.8760220000000001</v>
      </c>
      <c r="BX72">
        <v>0.94608400000000004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5.1321589999999997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4.1124330000000002</v>
      </c>
      <c r="CQ72">
        <v>1.8855930000000001</v>
      </c>
      <c r="CR72">
        <v>0.408607</v>
      </c>
      <c r="CS72">
        <v>2.6979630000000001</v>
      </c>
      <c r="CT72">
        <v>0</v>
      </c>
      <c r="CU72">
        <v>0.53538399999999997</v>
      </c>
      <c r="CV72">
        <v>0.51558700000000002</v>
      </c>
      <c r="CW72">
        <v>1.160579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75.61824399999999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179.83860899999999</v>
      </c>
      <c r="L73">
        <v>241.82093699999999</v>
      </c>
      <c r="M73">
        <v>45.577176999999999</v>
      </c>
      <c r="N73">
        <v>116.517692</v>
      </c>
      <c r="O73">
        <v>122.138839</v>
      </c>
      <c r="P73">
        <v>133.26360600000001</v>
      </c>
      <c r="Q73">
        <v>0</v>
      </c>
      <c r="R73">
        <v>20.465211</v>
      </c>
      <c r="S73">
        <v>25.470338000000002</v>
      </c>
      <c r="T73">
        <v>0</v>
      </c>
      <c r="U73">
        <v>337.00515799999999</v>
      </c>
      <c r="V73">
        <v>6.8417599999999998</v>
      </c>
      <c r="W73">
        <v>33.605694</v>
      </c>
      <c r="X73">
        <v>94.966937999999999</v>
      </c>
      <c r="Y73">
        <v>0</v>
      </c>
      <c r="Z73">
        <v>6.3290050000000004</v>
      </c>
      <c r="AA73">
        <v>13.567467000000001</v>
      </c>
      <c r="AB73">
        <v>26.142658000000001</v>
      </c>
      <c r="AC73">
        <v>28.727160000000001</v>
      </c>
      <c r="AD73">
        <v>27.006475999999999</v>
      </c>
      <c r="AE73">
        <v>46.914672000000003</v>
      </c>
      <c r="AF73">
        <v>17.504277999999999</v>
      </c>
      <c r="AG73">
        <v>41.777341</v>
      </c>
      <c r="AH73">
        <v>115.32823999999999</v>
      </c>
      <c r="AI73">
        <v>3.774921</v>
      </c>
      <c r="AJ73">
        <v>0</v>
      </c>
      <c r="AK73">
        <v>51.933993999999998</v>
      </c>
      <c r="AL73">
        <v>67.328603999999999</v>
      </c>
      <c r="AM73">
        <v>0</v>
      </c>
      <c r="AN73">
        <v>0.69425099999999995</v>
      </c>
      <c r="AO73">
        <v>4.8348019999999998</v>
      </c>
      <c r="AP73">
        <v>2.9689480000000001</v>
      </c>
      <c r="AQ73">
        <v>46.51294</v>
      </c>
      <c r="AR73">
        <v>11.727461</v>
      </c>
      <c r="AS73">
        <v>6.495298</v>
      </c>
      <c r="AT73">
        <v>13.84582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76.310303000000005</v>
      </c>
      <c r="BA73">
        <f t="shared" si="4"/>
        <v>1967.2365980000002</v>
      </c>
      <c r="BD73">
        <v>5.15</v>
      </c>
      <c r="BE73">
        <v>1.85</v>
      </c>
      <c r="BF73">
        <v>2.17</v>
      </c>
      <c r="BG73">
        <v>1.73</v>
      </c>
      <c r="BH73">
        <v>6.08</v>
      </c>
      <c r="BI73">
        <v>1.35</v>
      </c>
      <c r="BJ73">
        <v>0.88</v>
      </c>
      <c r="BK73">
        <v>1.67</v>
      </c>
      <c r="BL73">
        <v>1.01</v>
      </c>
      <c r="BM73">
        <v>0.08</v>
      </c>
      <c r="BN73">
        <v>2.2599999999999998</v>
      </c>
      <c r="BO73">
        <v>3.64</v>
      </c>
      <c r="BP73">
        <v>0.25</v>
      </c>
      <c r="BQ73">
        <v>1.93</v>
      </c>
      <c r="BR73">
        <v>1.05</v>
      </c>
      <c r="BS73">
        <v>1.57</v>
      </c>
      <c r="BT73">
        <v>2.8675229999999998</v>
      </c>
      <c r="BU73">
        <v>1.2959989999999999</v>
      </c>
      <c r="BV73">
        <v>1.938102</v>
      </c>
      <c r="BW73">
        <v>1.8760220000000001</v>
      </c>
      <c r="BX73">
        <v>0.94608400000000004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4.1124330000000002</v>
      </c>
      <c r="CQ73">
        <v>1.8855930000000001</v>
      </c>
      <c r="CR73">
        <v>0.408607</v>
      </c>
      <c r="CS73">
        <v>2.6979630000000001</v>
      </c>
      <c r="CT73">
        <v>0.314857</v>
      </c>
      <c r="CU73">
        <v>0.78414799999999996</v>
      </c>
      <c r="CV73">
        <v>0.64402499999999996</v>
      </c>
      <c r="CW73">
        <v>1.160579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76.310303000000005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215.551579</v>
      </c>
      <c r="L74">
        <v>241.82093699999999</v>
      </c>
      <c r="M74">
        <v>45.577176999999999</v>
      </c>
      <c r="N74">
        <v>116.517692</v>
      </c>
      <c r="O74">
        <v>122.138839</v>
      </c>
      <c r="P74">
        <v>133.26360600000001</v>
      </c>
      <c r="Q74">
        <v>0</v>
      </c>
      <c r="R74">
        <v>20.465211</v>
      </c>
      <c r="S74">
        <v>25.470338000000002</v>
      </c>
      <c r="T74">
        <v>0</v>
      </c>
      <c r="U74">
        <v>337.00515799999999</v>
      </c>
      <c r="V74">
        <v>6.7956329999999996</v>
      </c>
      <c r="W74">
        <v>33.605694</v>
      </c>
      <c r="X74">
        <v>94.966937999999999</v>
      </c>
      <c r="Y74">
        <v>0</v>
      </c>
      <c r="Z74">
        <v>12.658009</v>
      </c>
      <c r="AA74">
        <v>27.134934000000001</v>
      </c>
      <c r="AB74">
        <v>26.142658000000001</v>
      </c>
      <c r="AC74">
        <v>28.727160000000001</v>
      </c>
      <c r="AD74">
        <v>36.008634999999998</v>
      </c>
      <c r="AE74">
        <v>48.857193000000002</v>
      </c>
      <c r="AF74">
        <v>26.256416999999999</v>
      </c>
      <c r="AG74">
        <v>41.777341</v>
      </c>
      <c r="AH74">
        <v>138.393888</v>
      </c>
      <c r="AI74">
        <v>16.357991999999999</v>
      </c>
      <c r="AJ74">
        <v>0</v>
      </c>
      <c r="AK74">
        <v>51.933993999999998</v>
      </c>
      <c r="AL74">
        <v>22.442868000000001</v>
      </c>
      <c r="AM74">
        <v>0</v>
      </c>
      <c r="AN74">
        <v>0.69425099999999995</v>
      </c>
      <c r="AO74">
        <v>4.7836970000000001</v>
      </c>
      <c r="AP74">
        <v>2.9689480000000001</v>
      </c>
      <c r="AQ74">
        <v>62.017254000000001</v>
      </c>
      <c r="AR74">
        <v>11.727461</v>
      </c>
      <c r="AS74">
        <v>6.495298</v>
      </c>
      <c r="AT74">
        <v>13.84582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77.016366000000005</v>
      </c>
      <c r="BA74">
        <f t="shared" si="4"/>
        <v>2049.4189859999997</v>
      </c>
      <c r="BD74">
        <v>5.15</v>
      </c>
      <c r="BE74">
        <v>1.85</v>
      </c>
      <c r="BF74">
        <v>2.17</v>
      </c>
      <c r="BG74">
        <v>1.73</v>
      </c>
      <c r="BH74">
        <v>6.08</v>
      </c>
      <c r="BI74">
        <v>1.35</v>
      </c>
      <c r="BJ74">
        <v>0.88</v>
      </c>
      <c r="BK74">
        <v>1.67</v>
      </c>
      <c r="BL74">
        <v>1.01</v>
      </c>
      <c r="BM74">
        <v>0.08</v>
      </c>
      <c r="BN74">
        <v>2.2599999999999998</v>
      </c>
      <c r="BO74">
        <v>3.64</v>
      </c>
      <c r="BP74">
        <v>0.25</v>
      </c>
      <c r="BQ74">
        <v>1.93</v>
      </c>
      <c r="BR74">
        <v>1.05</v>
      </c>
      <c r="BS74">
        <v>1.57</v>
      </c>
      <c r="BT74">
        <v>2.8675229999999998</v>
      </c>
      <c r="BU74">
        <v>1.2959989999999999</v>
      </c>
      <c r="BV74">
        <v>1.938102</v>
      </c>
      <c r="BW74">
        <v>1.8760220000000001</v>
      </c>
      <c r="BX74">
        <v>0.94608400000000004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4.1124330000000002</v>
      </c>
      <c r="CQ74">
        <v>1.8855930000000001</v>
      </c>
      <c r="CR74">
        <v>0.408607</v>
      </c>
      <c r="CS74">
        <v>2.6979630000000001</v>
      </c>
      <c r="CT74">
        <v>0.629714</v>
      </c>
      <c r="CU74">
        <v>1.0707679999999999</v>
      </c>
      <c r="CV74">
        <v>0.74861100000000003</v>
      </c>
      <c r="CW74">
        <v>1.160579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77.016366000000005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275.42150299999997</v>
      </c>
      <c r="L75">
        <v>241.82093699999999</v>
      </c>
      <c r="M75">
        <v>45.577176999999999</v>
      </c>
      <c r="N75">
        <v>116.517692</v>
      </c>
      <c r="O75">
        <v>122.138839</v>
      </c>
      <c r="P75">
        <v>133.26360600000001</v>
      </c>
      <c r="Q75">
        <v>0</v>
      </c>
      <c r="R75">
        <v>20.465211</v>
      </c>
      <c r="S75">
        <v>25.470338000000002</v>
      </c>
      <c r="T75">
        <v>0</v>
      </c>
      <c r="U75">
        <v>337.00515799999999</v>
      </c>
      <c r="V75">
        <v>6.7956329999999996</v>
      </c>
      <c r="W75">
        <v>33.605694</v>
      </c>
      <c r="X75">
        <v>94.966937999999999</v>
      </c>
      <c r="Y75">
        <v>0</v>
      </c>
      <c r="Z75">
        <v>12.658009</v>
      </c>
      <c r="AA75">
        <v>27.134934000000001</v>
      </c>
      <c r="AB75">
        <v>26.142658000000001</v>
      </c>
      <c r="AC75">
        <v>28.727160000000001</v>
      </c>
      <c r="AD75">
        <v>36.008634999999998</v>
      </c>
      <c r="AE75">
        <v>48.857193000000002</v>
      </c>
      <c r="AF75">
        <v>26.256416999999999</v>
      </c>
      <c r="AG75">
        <v>41.777341</v>
      </c>
      <c r="AH75">
        <v>138.393888</v>
      </c>
      <c r="AI75">
        <v>16.357991999999999</v>
      </c>
      <c r="AJ75">
        <v>0</v>
      </c>
      <c r="AK75">
        <v>51.933993999999998</v>
      </c>
      <c r="AL75">
        <v>11.221434</v>
      </c>
      <c r="AM75">
        <v>0</v>
      </c>
      <c r="AN75">
        <v>0.69425099999999995</v>
      </c>
      <c r="AO75">
        <v>4.7922149999999997</v>
      </c>
      <c r="AP75">
        <v>2.9689480000000001</v>
      </c>
      <c r="AQ75">
        <v>62.017254000000001</v>
      </c>
      <c r="AR75">
        <v>11.727461</v>
      </c>
      <c r="AS75">
        <v>6.495298</v>
      </c>
      <c r="AT75">
        <v>13.84582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77.016366000000005</v>
      </c>
      <c r="BA75">
        <f t="shared" si="4"/>
        <v>2098.0759939999998</v>
      </c>
      <c r="BD75">
        <v>5.15</v>
      </c>
      <c r="BE75">
        <v>1.85</v>
      </c>
      <c r="BF75">
        <v>2.17</v>
      </c>
      <c r="BG75">
        <v>1.73</v>
      </c>
      <c r="BH75">
        <v>6.08</v>
      </c>
      <c r="BI75">
        <v>1.35</v>
      </c>
      <c r="BJ75">
        <v>0.88</v>
      </c>
      <c r="BK75">
        <v>1.67</v>
      </c>
      <c r="BL75">
        <v>1.01</v>
      </c>
      <c r="BM75">
        <v>0.08</v>
      </c>
      <c r="BN75">
        <v>2.2599999999999998</v>
      </c>
      <c r="BO75">
        <v>3.64</v>
      </c>
      <c r="BP75">
        <v>0.25</v>
      </c>
      <c r="BQ75">
        <v>1.93</v>
      </c>
      <c r="BR75">
        <v>1.05</v>
      </c>
      <c r="BS75">
        <v>1.57</v>
      </c>
      <c r="BT75">
        <v>2.8675229999999998</v>
      </c>
      <c r="BU75">
        <v>1.2959989999999999</v>
      </c>
      <c r="BV75">
        <v>1.938102</v>
      </c>
      <c r="BW75">
        <v>1.8760220000000001</v>
      </c>
      <c r="BX75">
        <v>0.94608400000000004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4.1124330000000002</v>
      </c>
      <c r="CQ75">
        <v>1.8855930000000001</v>
      </c>
      <c r="CR75">
        <v>0.408607</v>
      </c>
      <c r="CS75">
        <v>2.6979630000000001</v>
      </c>
      <c r="CT75">
        <v>0.629714</v>
      </c>
      <c r="CU75">
        <v>1.0707679999999999</v>
      </c>
      <c r="CV75">
        <v>0.74861100000000003</v>
      </c>
      <c r="CW75">
        <v>1.160579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77.016366000000005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277.35290300000003</v>
      </c>
      <c r="L76">
        <v>241.82093699999999</v>
      </c>
      <c r="M76">
        <v>45.577176999999999</v>
      </c>
      <c r="N76">
        <v>116.517692</v>
      </c>
      <c r="O76">
        <v>122.138839</v>
      </c>
      <c r="P76">
        <v>133.26360600000001</v>
      </c>
      <c r="Q76">
        <v>0</v>
      </c>
      <c r="R76">
        <v>20.465211</v>
      </c>
      <c r="S76">
        <v>25.470338000000002</v>
      </c>
      <c r="T76">
        <v>0</v>
      </c>
      <c r="U76">
        <v>337.00515799999999</v>
      </c>
      <c r="V76">
        <v>6.7956329999999996</v>
      </c>
      <c r="W76">
        <v>33.605694</v>
      </c>
      <c r="X76">
        <v>94.966937999999999</v>
      </c>
      <c r="Y76">
        <v>0</v>
      </c>
      <c r="Z76">
        <v>12.658009</v>
      </c>
      <c r="AA76">
        <v>27.134934000000001</v>
      </c>
      <c r="AB76">
        <v>26.142658000000001</v>
      </c>
      <c r="AC76">
        <v>28.727160000000001</v>
      </c>
      <c r="AD76">
        <v>36.008634999999998</v>
      </c>
      <c r="AE76">
        <v>48.857193000000002</v>
      </c>
      <c r="AF76">
        <v>26.256416999999999</v>
      </c>
      <c r="AG76">
        <v>41.777341</v>
      </c>
      <c r="AH76">
        <v>138.393888</v>
      </c>
      <c r="AI76">
        <v>16.357991999999999</v>
      </c>
      <c r="AJ76">
        <v>0</v>
      </c>
      <c r="AK76">
        <v>51.933993999999998</v>
      </c>
      <c r="AL76">
        <v>2.2442869999999999</v>
      </c>
      <c r="AM76">
        <v>0</v>
      </c>
      <c r="AN76">
        <v>0.69425099999999995</v>
      </c>
      <c r="AO76">
        <v>4.8915850000000001</v>
      </c>
      <c r="AP76">
        <v>2.9689480000000001</v>
      </c>
      <c r="AQ76">
        <v>62.017254000000001</v>
      </c>
      <c r="AR76">
        <v>11.727461</v>
      </c>
      <c r="AS76">
        <v>6.495298</v>
      </c>
      <c r="AT76">
        <v>13.84582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77.016366000000005</v>
      </c>
      <c r="BA76">
        <f t="shared" si="4"/>
        <v>2091.1296169999996</v>
      </c>
      <c r="BD76">
        <v>5.15</v>
      </c>
      <c r="BE76">
        <v>1.85</v>
      </c>
      <c r="BF76">
        <v>2.17</v>
      </c>
      <c r="BG76">
        <v>1.73</v>
      </c>
      <c r="BH76">
        <v>6.08</v>
      </c>
      <c r="BI76">
        <v>1.35</v>
      </c>
      <c r="BJ76">
        <v>0.88</v>
      </c>
      <c r="BK76">
        <v>1.67</v>
      </c>
      <c r="BL76">
        <v>1.01</v>
      </c>
      <c r="BM76">
        <v>0.08</v>
      </c>
      <c r="BN76">
        <v>2.2599999999999998</v>
      </c>
      <c r="BO76">
        <v>3.64</v>
      </c>
      <c r="BP76">
        <v>0.25</v>
      </c>
      <c r="BQ76">
        <v>1.93</v>
      </c>
      <c r="BR76">
        <v>1.05</v>
      </c>
      <c r="BS76">
        <v>1.57</v>
      </c>
      <c r="BT76">
        <v>2.8675229999999998</v>
      </c>
      <c r="BU76">
        <v>1.2959989999999999</v>
      </c>
      <c r="BV76">
        <v>1.938102</v>
      </c>
      <c r="BW76">
        <v>1.8760220000000001</v>
      </c>
      <c r="BX76">
        <v>0.94608400000000004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4.1124330000000002</v>
      </c>
      <c r="CQ76">
        <v>1.8855930000000001</v>
      </c>
      <c r="CR76">
        <v>0.408607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1.160579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77.016366000000005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263.03504800000002</v>
      </c>
      <c r="L77">
        <v>241.82093699999999</v>
      </c>
      <c r="M77">
        <v>45.577176999999999</v>
      </c>
      <c r="N77">
        <v>116.517692</v>
      </c>
      <c r="O77">
        <v>122.138839</v>
      </c>
      <c r="P77">
        <v>133.26360600000001</v>
      </c>
      <c r="Q77">
        <v>0</v>
      </c>
      <c r="R77">
        <v>20.465211</v>
      </c>
      <c r="S77">
        <v>25.470338000000002</v>
      </c>
      <c r="T77">
        <v>0</v>
      </c>
      <c r="U77">
        <v>337.00515799999999</v>
      </c>
      <c r="V77">
        <v>6.6718440000000001</v>
      </c>
      <c r="W77">
        <v>33.605694</v>
      </c>
      <c r="X77">
        <v>94.966937999999999</v>
      </c>
      <c r="Y77">
        <v>0</v>
      </c>
      <c r="Z77">
        <v>12.658009</v>
      </c>
      <c r="AA77">
        <v>27.134934000000001</v>
      </c>
      <c r="AB77">
        <v>26.142658000000001</v>
      </c>
      <c r="AC77">
        <v>28.727160000000001</v>
      </c>
      <c r="AD77">
        <v>36.008634999999998</v>
      </c>
      <c r="AE77">
        <v>48.857193000000002</v>
      </c>
      <c r="AF77">
        <v>26.256416999999999</v>
      </c>
      <c r="AG77">
        <v>41.777341</v>
      </c>
      <c r="AH77">
        <v>138.393888</v>
      </c>
      <c r="AI77">
        <v>16.357991999999999</v>
      </c>
      <c r="AJ77">
        <v>0</v>
      </c>
      <c r="AK77">
        <v>51.933993999999998</v>
      </c>
      <c r="AL77">
        <v>2.2442869999999999</v>
      </c>
      <c r="AM77">
        <v>0</v>
      </c>
      <c r="AN77">
        <v>0.69425099999999995</v>
      </c>
      <c r="AO77">
        <v>4.6729700000000003</v>
      </c>
      <c r="AP77">
        <v>2.9689480000000001</v>
      </c>
      <c r="AQ77">
        <v>62.017254000000001</v>
      </c>
      <c r="AR77">
        <v>14.925859000000001</v>
      </c>
      <c r="AS77">
        <v>6.495298</v>
      </c>
      <c r="AT77">
        <v>13.84582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77.016366000000005</v>
      </c>
      <c r="BA77">
        <f t="shared" si="4"/>
        <v>2079.6677559999998</v>
      </c>
      <c r="BD77">
        <v>5.15</v>
      </c>
      <c r="BE77">
        <v>1.85</v>
      </c>
      <c r="BF77">
        <v>2.17</v>
      </c>
      <c r="BG77">
        <v>1.73</v>
      </c>
      <c r="BH77">
        <v>6.08</v>
      </c>
      <c r="BI77">
        <v>1.35</v>
      </c>
      <c r="BJ77">
        <v>0.88</v>
      </c>
      <c r="BK77">
        <v>1.67</v>
      </c>
      <c r="BL77">
        <v>1.01</v>
      </c>
      <c r="BM77">
        <v>0.08</v>
      </c>
      <c r="BN77">
        <v>2.2599999999999998</v>
      </c>
      <c r="BO77">
        <v>3.64</v>
      </c>
      <c r="BP77">
        <v>0.25</v>
      </c>
      <c r="BQ77">
        <v>1.93</v>
      </c>
      <c r="BR77">
        <v>1.05</v>
      </c>
      <c r="BS77">
        <v>1.57</v>
      </c>
      <c r="BT77">
        <v>2.8675229999999998</v>
      </c>
      <c r="BU77">
        <v>1.2959989999999999</v>
      </c>
      <c r="BV77">
        <v>1.938102</v>
      </c>
      <c r="BW77">
        <v>1.8760220000000001</v>
      </c>
      <c r="BX77">
        <v>0.94608400000000004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5.1321589999999997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4.1124330000000002</v>
      </c>
      <c r="CQ77">
        <v>1.8855930000000001</v>
      </c>
      <c r="CR77">
        <v>0.408607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1.160579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77.016366000000005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247.58384799999999</v>
      </c>
      <c r="L78">
        <v>241.82093699999999</v>
      </c>
      <c r="M78">
        <v>45.577176999999999</v>
      </c>
      <c r="N78">
        <v>116.517692</v>
      </c>
      <c r="O78">
        <v>122.138839</v>
      </c>
      <c r="P78">
        <v>133.26360600000001</v>
      </c>
      <c r="Q78">
        <v>0</v>
      </c>
      <c r="R78">
        <v>20.465211</v>
      </c>
      <c r="S78">
        <v>25.470338000000002</v>
      </c>
      <c r="T78">
        <v>0</v>
      </c>
      <c r="U78">
        <v>337.00515799999999</v>
      </c>
      <c r="V78">
        <v>6.6718440000000001</v>
      </c>
      <c r="W78">
        <v>33.605694</v>
      </c>
      <c r="X78">
        <v>94.966937999999999</v>
      </c>
      <c r="Y78">
        <v>0</v>
      </c>
      <c r="Z78">
        <v>12.658009</v>
      </c>
      <c r="AA78">
        <v>27.134934000000001</v>
      </c>
      <c r="AB78">
        <v>26.142658000000001</v>
      </c>
      <c r="AC78">
        <v>28.727160000000001</v>
      </c>
      <c r="AD78">
        <v>36.008634999999998</v>
      </c>
      <c r="AE78">
        <v>48.857193000000002</v>
      </c>
      <c r="AF78">
        <v>26.256416999999999</v>
      </c>
      <c r="AG78">
        <v>41.777341</v>
      </c>
      <c r="AH78">
        <v>138.393888</v>
      </c>
      <c r="AI78">
        <v>16.357991999999999</v>
      </c>
      <c r="AJ78">
        <v>0</v>
      </c>
      <c r="AK78">
        <v>51.933993999999998</v>
      </c>
      <c r="AL78">
        <v>2.2442869999999999</v>
      </c>
      <c r="AM78">
        <v>0</v>
      </c>
      <c r="AN78">
        <v>0.69425099999999995</v>
      </c>
      <c r="AO78">
        <v>4.1903129999999997</v>
      </c>
      <c r="AP78">
        <v>2.9689480000000001</v>
      </c>
      <c r="AQ78">
        <v>62.017254000000001</v>
      </c>
      <c r="AR78">
        <v>14.925859000000001</v>
      </c>
      <c r="AS78">
        <v>6.495298</v>
      </c>
      <c r="AT78">
        <v>13.84582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77.016366000000005</v>
      </c>
      <c r="BA78">
        <f t="shared" si="4"/>
        <v>2063.7338989999998</v>
      </c>
      <c r="BD78">
        <v>5.15</v>
      </c>
      <c r="BE78">
        <v>1.85</v>
      </c>
      <c r="BF78">
        <v>2.17</v>
      </c>
      <c r="BG78">
        <v>1.73</v>
      </c>
      <c r="BH78">
        <v>6.08</v>
      </c>
      <c r="BI78">
        <v>1.35</v>
      </c>
      <c r="BJ78">
        <v>0.88</v>
      </c>
      <c r="BK78">
        <v>1.67</v>
      </c>
      <c r="BL78">
        <v>1.01</v>
      </c>
      <c r="BM78">
        <v>0.08</v>
      </c>
      <c r="BN78">
        <v>2.2599999999999998</v>
      </c>
      <c r="BO78">
        <v>3.64</v>
      </c>
      <c r="BP78">
        <v>0.25</v>
      </c>
      <c r="BQ78">
        <v>1.93</v>
      </c>
      <c r="BR78">
        <v>1.05</v>
      </c>
      <c r="BS78">
        <v>1.57</v>
      </c>
      <c r="BT78">
        <v>2.8675229999999998</v>
      </c>
      <c r="BU78">
        <v>1.2959989999999999</v>
      </c>
      <c r="BV78">
        <v>1.938102</v>
      </c>
      <c r="BW78">
        <v>1.8760220000000001</v>
      </c>
      <c r="BX78">
        <v>0.94608400000000004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5.1321589999999997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4.1124330000000002</v>
      </c>
      <c r="CQ78">
        <v>1.8855930000000001</v>
      </c>
      <c r="CR78">
        <v>0.408607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1.160579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77.016366000000005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226.338448</v>
      </c>
      <c r="L79">
        <v>241.82093699999999</v>
      </c>
      <c r="M79">
        <v>45.577176999999999</v>
      </c>
      <c r="N79">
        <v>116.517692</v>
      </c>
      <c r="O79">
        <v>122.138839</v>
      </c>
      <c r="P79">
        <v>133.26360600000001</v>
      </c>
      <c r="Q79">
        <v>0</v>
      </c>
      <c r="R79">
        <v>20.465211</v>
      </c>
      <c r="S79">
        <v>25.470338000000002</v>
      </c>
      <c r="T79">
        <v>0</v>
      </c>
      <c r="U79">
        <v>337.00515799999999</v>
      </c>
      <c r="V79">
        <v>7.9148959999999997</v>
      </c>
      <c r="W79">
        <v>33.605694</v>
      </c>
      <c r="X79">
        <v>94.966937999999999</v>
      </c>
      <c r="Y79">
        <v>0</v>
      </c>
      <c r="Z79">
        <v>12.658009</v>
      </c>
      <c r="AA79">
        <v>27.134934000000001</v>
      </c>
      <c r="AB79">
        <v>26.142658000000001</v>
      </c>
      <c r="AC79">
        <v>28.727160000000001</v>
      </c>
      <c r="AD79">
        <v>36.008634999999998</v>
      </c>
      <c r="AE79">
        <v>48.857193000000002</v>
      </c>
      <c r="AF79">
        <v>26.256416999999999</v>
      </c>
      <c r="AG79">
        <v>41.777341</v>
      </c>
      <c r="AH79">
        <v>115.32823999999999</v>
      </c>
      <c r="AI79">
        <v>16.357991999999999</v>
      </c>
      <c r="AJ79">
        <v>0</v>
      </c>
      <c r="AK79">
        <v>51.933993999999998</v>
      </c>
      <c r="AL79">
        <v>2.2442869999999999</v>
      </c>
      <c r="AM79">
        <v>0</v>
      </c>
      <c r="AN79">
        <v>0.69425099999999995</v>
      </c>
      <c r="AO79">
        <v>4.3152359999999996</v>
      </c>
      <c r="AP79">
        <v>2.9689480000000001</v>
      </c>
      <c r="AQ79">
        <v>62.017254000000001</v>
      </c>
      <c r="AR79">
        <v>14.925859000000001</v>
      </c>
      <c r="AS79">
        <v>6.495298</v>
      </c>
      <c r="AT79">
        <v>13.84582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76.911780000000007</v>
      </c>
      <c r="BA79">
        <f t="shared" si="4"/>
        <v>2020.6862399999995</v>
      </c>
      <c r="BD79">
        <v>5.15</v>
      </c>
      <c r="BE79">
        <v>1.85</v>
      </c>
      <c r="BF79">
        <v>2.17</v>
      </c>
      <c r="BG79">
        <v>1.73</v>
      </c>
      <c r="BH79">
        <v>6.08</v>
      </c>
      <c r="BI79">
        <v>1.35</v>
      </c>
      <c r="BJ79">
        <v>0.88</v>
      </c>
      <c r="BK79">
        <v>1.67</v>
      </c>
      <c r="BL79">
        <v>1.01</v>
      </c>
      <c r="BM79">
        <v>0.08</v>
      </c>
      <c r="BN79">
        <v>2.2599999999999998</v>
      </c>
      <c r="BO79">
        <v>3.64</v>
      </c>
      <c r="BP79">
        <v>0.25</v>
      </c>
      <c r="BQ79">
        <v>1.93</v>
      </c>
      <c r="BR79">
        <v>1.05</v>
      </c>
      <c r="BS79">
        <v>1.57</v>
      </c>
      <c r="BT79">
        <v>2.8675229999999998</v>
      </c>
      <c r="BU79">
        <v>1.2959989999999999</v>
      </c>
      <c r="BV79">
        <v>1.938102</v>
      </c>
      <c r="BW79">
        <v>1.8760220000000001</v>
      </c>
      <c r="BX79">
        <v>0.94608400000000004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5.1321589999999997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4.1124330000000002</v>
      </c>
      <c r="CQ79">
        <v>1.8855930000000001</v>
      </c>
      <c r="CR79">
        <v>0.408607</v>
      </c>
      <c r="CS79">
        <v>2.6979630000000001</v>
      </c>
      <c r="CT79">
        <v>0.629714</v>
      </c>
      <c r="CU79">
        <v>1.0707679999999999</v>
      </c>
      <c r="CV79">
        <v>0.64402499999999996</v>
      </c>
      <c r="CW79">
        <v>1.160579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76.911780000000007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222.47564800000001</v>
      </c>
      <c r="L80">
        <v>241.82093699999999</v>
      </c>
      <c r="M80">
        <v>45.577176999999999</v>
      </c>
      <c r="N80">
        <v>116.517692</v>
      </c>
      <c r="O80">
        <v>122.138839</v>
      </c>
      <c r="P80">
        <v>133.26360600000001</v>
      </c>
      <c r="Q80">
        <v>0</v>
      </c>
      <c r="R80">
        <v>20.465211</v>
      </c>
      <c r="S80">
        <v>25.470338000000002</v>
      </c>
      <c r="T80">
        <v>0</v>
      </c>
      <c r="U80">
        <v>337.00515799999999</v>
      </c>
      <c r="V80">
        <v>12.34097</v>
      </c>
      <c r="W80">
        <v>33.605694</v>
      </c>
      <c r="X80">
        <v>94.966937999999999</v>
      </c>
      <c r="Y80">
        <v>0</v>
      </c>
      <c r="Z80">
        <v>6.3290050000000004</v>
      </c>
      <c r="AA80">
        <v>27.134934000000001</v>
      </c>
      <c r="AB80">
        <v>26.142658000000001</v>
      </c>
      <c r="AC80">
        <v>19.151019999999999</v>
      </c>
      <c r="AD80">
        <v>27.006475999999999</v>
      </c>
      <c r="AE80">
        <v>48.857193000000002</v>
      </c>
      <c r="AF80">
        <v>8.946631</v>
      </c>
      <c r="AG80">
        <v>41.777341</v>
      </c>
      <c r="AH80">
        <v>92.262591999999998</v>
      </c>
      <c r="AI80">
        <v>3.774921</v>
      </c>
      <c r="AJ80">
        <v>0</v>
      </c>
      <c r="AK80">
        <v>51.933993999999998</v>
      </c>
      <c r="AL80">
        <v>2.2442869999999999</v>
      </c>
      <c r="AM80">
        <v>0</v>
      </c>
      <c r="AN80">
        <v>0.69425099999999995</v>
      </c>
      <c r="AO80">
        <v>4.4231239999999996</v>
      </c>
      <c r="AP80">
        <v>2.9689480000000001</v>
      </c>
      <c r="AQ80">
        <v>62.017254000000001</v>
      </c>
      <c r="AR80">
        <v>14.925859000000001</v>
      </c>
      <c r="AS80">
        <v>6.495298</v>
      </c>
      <c r="AT80">
        <v>13.84582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75.870909999999995</v>
      </c>
      <c r="BA80">
        <f t="shared" si="4"/>
        <v>1942.4507239999998</v>
      </c>
      <c r="BD80">
        <v>5.15</v>
      </c>
      <c r="BE80">
        <v>1.85</v>
      </c>
      <c r="BF80">
        <v>2.17</v>
      </c>
      <c r="BG80">
        <v>1.73</v>
      </c>
      <c r="BH80">
        <v>6.08</v>
      </c>
      <c r="BI80">
        <v>1.35</v>
      </c>
      <c r="BJ80">
        <v>0.88</v>
      </c>
      <c r="BK80">
        <v>1.67</v>
      </c>
      <c r="BL80">
        <v>1.01</v>
      </c>
      <c r="BM80">
        <v>0.08</v>
      </c>
      <c r="BN80">
        <v>2.2599999999999998</v>
      </c>
      <c r="BO80">
        <v>3.64</v>
      </c>
      <c r="BP80">
        <v>0.25</v>
      </c>
      <c r="BQ80">
        <v>1.93</v>
      </c>
      <c r="BR80">
        <v>1.05</v>
      </c>
      <c r="BS80">
        <v>1.57</v>
      </c>
      <c r="BT80">
        <v>2.8675229999999998</v>
      </c>
      <c r="BU80">
        <v>1.2959989999999999</v>
      </c>
      <c r="BV80">
        <v>1.938102</v>
      </c>
      <c r="BW80">
        <v>1.8760220000000001</v>
      </c>
      <c r="BX80">
        <v>0.94608400000000004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5.1321589999999997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4.1124330000000002</v>
      </c>
      <c r="CQ80">
        <v>1.8855930000000001</v>
      </c>
      <c r="CR80">
        <v>0.408607</v>
      </c>
      <c r="CS80">
        <v>2.6979630000000001</v>
      </c>
      <c r="CT80">
        <v>0.314857</v>
      </c>
      <c r="CU80">
        <v>0.47319299999999997</v>
      </c>
      <c r="CV80">
        <v>0.51558700000000002</v>
      </c>
      <c r="CW80">
        <v>1.160579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75.870909999999995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182.330983</v>
      </c>
      <c r="L81">
        <v>241.82093699999999</v>
      </c>
      <c r="M81">
        <v>45.577176999999999</v>
      </c>
      <c r="N81">
        <v>116.517692</v>
      </c>
      <c r="O81">
        <v>122.138839</v>
      </c>
      <c r="P81">
        <v>133.26360600000001</v>
      </c>
      <c r="Q81">
        <v>0</v>
      </c>
      <c r="R81">
        <v>20.465211</v>
      </c>
      <c r="S81">
        <v>25.470338000000002</v>
      </c>
      <c r="T81">
        <v>0</v>
      </c>
      <c r="U81">
        <v>337.00515799999999</v>
      </c>
      <c r="V81">
        <v>10.441642999999999</v>
      </c>
      <c r="W81">
        <v>33.605694</v>
      </c>
      <c r="X81">
        <v>94.966937999999999</v>
      </c>
      <c r="Y81">
        <v>0</v>
      </c>
      <c r="Z81">
        <v>6.3290050000000004</v>
      </c>
      <c r="AA81">
        <v>13.567467000000001</v>
      </c>
      <c r="AB81">
        <v>26.142658000000001</v>
      </c>
      <c r="AC81">
        <v>9.5660699999999999</v>
      </c>
      <c r="AD81">
        <v>18.004318000000001</v>
      </c>
      <c r="AE81">
        <v>48.857193000000002</v>
      </c>
      <c r="AF81">
        <v>8.7521389999999997</v>
      </c>
      <c r="AG81">
        <v>41.777341</v>
      </c>
      <c r="AH81">
        <v>60.699074000000003</v>
      </c>
      <c r="AI81">
        <v>0</v>
      </c>
      <c r="AJ81">
        <v>0</v>
      </c>
      <c r="AK81">
        <v>51.933993999999998</v>
      </c>
      <c r="AL81">
        <v>2.2442869999999999</v>
      </c>
      <c r="AM81">
        <v>0</v>
      </c>
      <c r="AN81">
        <v>0.69425099999999995</v>
      </c>
      <c r="AO81">
        <v>4.5338510000000003</v>
      </c>
      <c r="AP81">
        <v>2.9689480000000001</v>
      </c>
      <c r="AQ81">
        <v>56.493450000000003</v>
      </c>
      <c r="AR81">
        <v>33.583182999999998</v>
      </c>
      <c r="AS81">
        <v>6.495298</v>
      </c>
      <c r="AT81">
        <v>13.84582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75.123034000000004</v>
      </c>
      <c r="BA81">
        <f t="shared" si="4"/>
        <v>1845.2155969999999</v>
      </c>
      <c r="BD81">
        <v>5.15</v>
      </c>
      <c r="BE81">
        <v>1.85</v>
      </c>
      <c r="BF81">
        <v>2.17</v>
      </c>
      <c r="BG81">
        <v>1.73</v>
      </c>
      <c r="BH81">
        <v>6.08</v>
      </c>
      <c r="BI81">
        <v>1.35</v>
      </c>
      <c r="BJ81">
        <v>0.88</v>
      </c>
      <c r="BK81">
        <v>1.67</v>
      </c>
      <c r="BL81">
        <v>1.01</v>
      </c>
      <c r="BM81">
        <v>0.08</v>
      </c>
      <c r="BN81">
        <v>2.2599999999999998</v>
      </c>
      <c r="BO81">
        <v>3.64</v>
      </c>
      <c r="BP81">
        <v>0.25</v>
      </c>
      <c r="BQ81">
        <v>1.93</v>
      </c>
      <c r="BR81">
        <v>1.05</v>
      </c>
      <c r="BS81">
        <v>1.57</v>
      </c>
      <c r="BT81">
        <v>2.8675229999999998</v>
      </c>
      <c r="BU81">
        <v>1.2959989999999999</v>
      </c>
      <c r="BV81">
        <v>1.938102</v>
      </c>
      <c r="BW81">
        <v>1.8760220000000001</v>
      </c>
      <c r="BX81">
        <v>0.94608400000000004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4.1124330000000002</v>
      </c>
      <c r="CQ81">
        <v>1.8855930000000001</v>
      </c>
      <c r="CR81">
        <v>0.408607</v>
      </c>
      <c r="CS81">
        <v>2.6979630000000001</v>
      </c>
      <c r="CT81">
        <v>0</v>
      </c>
      <c r="CU81">
        <v>0.21631700000000001</v>
      </c>
      <c r="CV81">
        <v>0.33944400000000002</v>
      </c>
      <c r="CW81">
        <v>1.160579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75.123034000000004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182.299148</v>
      </c>
      <c r="L82">
        <v>241.82093699999999</v>
      </c>
      <c r="M82">
        <v>45.577176999999999</v>
      </c>
      <c r="N82">
        <v>116.517692</v>
      </c>
      <c r="O82">
        <v>122.138839</v>
      </c>
      <c r="P82">
        <v>133.26360600000001</v>
      </c>
      <c r="Q82">
        <v>0</v>
      </c>
      <c r="R82">
        <v>20.465211</v>
      </c>
      <c r="S82">
        <v>25.470338000000002</v>
      </c>
      <c r="T82">
        <v>0</v>
      </c>
      <c r="U82">
        <v>337.00515799999999</v>
      </c>
      <c r="V82">
        <v>13.113845</v>
      </c>
      <c r="W82">
        <v>33.605694</v>
      </c>
      <c r="X82">
        <v>94.966937999999999</v>
      </c>
      <c r="Y82">
        <v>0</v>
      </c>
      <c r="Z82">
        <v>6.3290050000000004</v>
      </c>
      <c r="AA82">
        <v>0</v>
      </c>
      <c r="AB82">
        <v>26.142658000000001</v>
      </c>
      <c r="AC82">
        <v>9.5660699999999999</v>
      </c>
      <c r="AD82">
        <v>9.0021590000000007</v>
      </c>
      <c r="AE82">
        <v>48.857193000000002</v>
      </c>
      <c r="AF82">
        <v>8.7521389999999997</v>
      </c>
      <c r="AG82">
        <v>41.777341</v>
      </c>
      <c r="AH82">
        <v>39.781238999999999</v>
      </c>
      <c r="AI82">
        <v>0</v>
      </c>
      <c r="AJ82">
        <v>0</v>
      </c>
      <c r="AK82">
        <v>51.933993999999998</v>
      </c>
      <c r="AL82">
        <v>2.2442869999999999</v>
      </c>
      <c r="AM82">
        <v>0</v>
      </c>
      <c r="AN82">
        <v>0.69425099999999995</v>
      </c>
      <c r="AO82">
        <v>4.2669709999999998</v>
      </c>
      <c r="AP82">
        <v>2.9689480000000001</v>
      </c>
      <c r="AQ82">
        <v>46.45017</v>
      </c>
      <c r="AR82">
        <v>33.583182999999998</v>
      </c>
      <c r="AS82">
        <v>6.495298</v>
      </c>
      <c r="AT82">
        <v>13.84582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74.789287000000002</v>
      </c>
      <c r="BA82">
        <f t="shared" si="4"/>
        <v>1793.724596</v>
      </c>
      <c r="BD82">
        <v>5.15</v>
      </c>
      <c r="BE82">
        <v>1.85</v>
      </c>
      <c r="BF82">
        <v>2.17</v>
      </c>
      <c r="BG82">
        <v>1.73</v>
      </c>
      <c r="BH82">
        <v>6.08</v>
      </c>
      <c r="BI82">
        <v>1.35</v>
      </c>
      <c r="BJ82">
        <v>0.88</v>
      </c>
      <c r="BK82">
        <v>1.67</v>
      </c>
      <c r="BL82">
        <v>1.01</v>
      </c>
      <c r="BM82">
        <v>0.08</v>
      </c>
      <c r="BN82">
        <v>2.2599999999999998</v>
      </c>
      <c r="BO82">
        <v>3.64</v>
      </c>
      <c r="BP82">
        <v>0.25</v>
      </c>
      <c r="BQ82">
        <v>1.93</v>
      </c>
      <c r="BR82">
        <v>1.05</v>
      </c>
      <c r="BS82">
        <v>1.57</v>
      </c>
      <c r="BT82">
        <v>2.8675229999999998</v>
      </c>
      <c r="BU82">
        <v>1.2959989999999999</v>
      </c>
      <c r="BV82">
        <v>1.938102</v>
      </c>
      <c r="BW82">
        <v>1.8760220000000001</v>
      </c>
      <c r="BX82">
        <v>0.94608400000000004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4.1124330000000002</v>
      </c>
      <c r="CQ82">
        <v>1.8855930000000001</v>
      </c>
      <c r="CR82">
        <v>0.408607</v>
      </c>
      <c r="CS82">
        <v>2.6979630000000001</v>
      </c>
      <c r="CT82">
        <v>0</v>
      </c>
      <c r="CU82">
        <v>0</v>
      </c>
      <c r="CV82">
        <v>0.22201399999999999</v>
      </c>
      <c r="CW82">
        <v>1.160579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74.789287000000002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182.330983</v>
      </c>
      <c r="L83">
        <v>241.82093699999999</v>
      </c>
      <c r="M83">
        <v>45.577176999999999</v>
      </c>
      <c r="N83">
        <v>116.517692</v>
      </c>
      <c r="O83">
        <v>122.138839</v>
      </c>
      <c r="P83">
        <v>133.26360600000001</v>
      </c>
      <c r="Q83">
        <v>0</v>
      </c>
      <c r="R83">
        <v>20.465211</v>
      </c>
      <c r="S83">
        <v>25.470338000000002</v>
      </c>
      <c r="T83">
        <v>0</v>
      </c>
      <c r="U83">
        <v>337.00515799999999</v>
      </c>
      <c r="V83">
        <v>13.220594</v>
      </c>
      <c r="W83">
        <v>33.605694</v>
      </c>
      <c r="X83">
        <v>94.966937999999999</v>
      </c>
      <c r="Y83">
        <v>0</v>
      </c>
      <c r="Z83">
        <v>6.2673930000000002</v>
      </c>
      <c r="AA83">
        <v>0</v>
      </c>
      <c r="AB83">
        <v>26.142658000000001</v>
      </c>
      <c r="AC83">
        <v>0</v>
      </c>
      <c r="AD83">
        <v>9.0021590000000007</v>
      </c>
      <c r="AE83">
        <v>30.431138000000001</v>
      </c>
      <c r="AF83">
        <v>8.7521389999999997</v>
      </c>
      <c r="AG83">
        <v>41.777341</v>
      </c>
      <c r="AH83">
        <v>23.065647999999999</v>
      </c>
      <c r="AI83">
        <v>0</v>
      </c>
      <c r="AJ83">
        <v>0</v>
      </c>
      <c r="AK83">
        <v>51.933993999999998</v>
      </c>
      <c r="AL83">
        <v>2.2442869999999999</v>
      </c>
      <c r="AM83">
        <v>0</v>
      </c>
      <c r="AN83">
        <v>0.69425099999999995</v>
      </c>
      <c r="AO83">
        <v>4.4571940000000003</v>
      </c>
      <c r="AP83">
        <v>2.9689480000000001</v>
      </c>
      <c r="AQ83">
        <v>30.129840000000002</v>
      </c>
      <c r="AR83">
        <v>15.991992</v>
      </c>
      <c r="AS83">
        <v>6.495298</v>
      </c>
      <c r="AT83">
        <v>13.84582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74.695711000000003</v>
      </c>
      <c r="BA83">
        <f t="shared" si="4"/>
        <v>1715.2789779999998</v>
      </c>
      <c r="BD83">
        <v>5.15</v>
      </c>
      <c r="BE83">
        <v>1.85</v>
      </c>
      <c r="BF83">
        <v>2.17</v>
      </c>
      <c r="BG83">
        <v>1.73</v>
      </c>
      <c r="BH83">
        <v>6.08</v>
      </c>
      <c r="BI83">
        <v>1.35</v>
      </c>
      <c r="BJ83">
        <v>0.88</v>
      </c>
      <c r="BK83">
        <v>1.67</v>
      </c>
      <c r="BL83">
        <v>1.01</v>
      </c>
      <c r="BM83">
        <v>0.08</v>
      </c>
      <c r="BN83">
        <v>2.2599999999999998</v>
      </c>
      <c r="BO83">
        <v>3.64</v>
      </c>
      <c r="BP83">
        <v>0.25</v>
      </c>
      <c r="BQ83">
        <v>1.93</v>
      </c>
      <c r="BR83">
        <v>1.05</v>
      </c>
      <c r="BS83">
        <v>1.57</v>
      </c>
      <c r="BT83">
        <v>2.8675229999999998</v>
      </c>
      <c r="BU83">
        <v>1.2959989999999999</v>
      </c>
      <c r="BV83">
        <v>1.938102</v>
      </c>
      <c r="BW83">
        <v>1.8760220000000001</v>
      </c>
      <c r="BX83">
        <v>0.94608400000000004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4.1124330000000002</v>
      </c>
      <c r="CQ83">
        <v>1.8855930000000001</v>
      </c>
      <c r="CR83">
        <v>0.408607</v>
      </c>
      <c r="CS83">
        <v>2.6979630000000001</v>
      </c>
      <c r="CT83">
        <v>0</v>
      </c>
      <c r="CU83">
        <v>0</v>
      </c>
      <c r="CV83">
        <v>0.128438</v>
      </c>
      <c r="CW83">
        <v>1.160579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74.695711000000003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182.299148</v>
      </c>
      <c r="L84">
        <v>241.82093699999999</v>
      </c>
      <c r="M84">
        <v>45.577176999999999</v>
      </c>
      <c r="N84">
        <v>116.517692</v>
      </c>
      <c r="O84">
        <v>122.138839</v>
      </c>
      <c r="P84">
        <v>133.26360600000001</v>
      </c>
      <c r="Q84">
        <v>0</v>
      </c>
      <c r="R84">
        <v>20.465211</v>
      </c>
      <c r="S84">
        <v>25.470338000000002</v>
      </c>
      <c r="T84">
        <v>0</v>
      </c>
      <c r="U84">
        <v>337.00515799999999</v>
      </c>
      <c r="V84">
        <v>13.220594</v>
      </c>
      <c r="W84">
        <v>33.605694</v>
      </c>
      <c r="X84">
        <v>94.966937999999999</v>
      </c>
      <c r="Y84">
        <v>0</v>
      </c>
      <c r="Z84">
        <v>6.2673930000000002</v>
      </c>
      <c r="AA84">
        <v>0</v>
      </c>
      <c r="AB84">
        <v>26.142658000000001</v>
      </c>
      <c r="AC84">
        <v>0</v>
      </c>
      <c r="AD84">
        <v>9.0021590000000007</v>
      </c>
      <c r="AE84">
        <v>15.215569</v>
      </c>
      <c r="AF84">
        <v>8.7521389999999997</v>
      </c>
      <c r="AG84">
        <v>41.777341</v>
      </c>
      <c r="AH84">
        <v>23.065647999999999</v>
      </c>
      <c r="AI84">
        <v>0</v>
      </c>
      <c r="AJ84">
        <v>0</v>
      </c>
      <c r="AK84">
        <v>51.933993999999998</v>
      </c>
      <c r="AL84">
        <v>2.2442869999999999</v>
      </c>
      <c r="AM84">
        <v>0</v>
      </c>
      <c r="AN84">
        <v>0.69425099999999995</v>
      </c>
      <c r="AO84">
        <v>4.6076699999999997</v>
      </c>
      <c r="AP84">
        <v>2.9689480000000001</v>
      </c>
      <c r="AQ84">
        <v>15.064920000000001</v>
      </c>
      <c r="AR84">
        <v>15.991992</v>
      </c>
      <c r="AS84">
        <v>6.495298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74.695711000000003</v>
      </c>
      <c r="BA84">
        <f t="shared" si="4"/>
        <v>1685.7537199999999</v>
      </c>
      <c r="BD84">
        <v>5.15</v>
      </c>
      <c r="BE84">
        <v>1.85</v>
      </c>
      <c r="BF84">
        <v>2.17</v>
      </c>
      <c r="BG84">
        <v>1.73</v>
      </c>
      <c r="BH84">
        <v>6.08</v>
      </c>
      <c r="BI84">
        <v>1.35</v>
      </c>
      <c r="BJ84">
        <v>0.88</v>
      </c>
      <c r="BK84">
        <v>1.67</v>
      </c>
      <c r="BL84">
        <v>1.01</v>
      </c>
      <c r="BM84">
        <v>0.08</v>
      </c>
      <c r="BN84">
        <v>2.2599999999999998</v>
      </c>
      <c r="BO84">
        <v>3.64</v>
      </c>
      <c r="BP84">
        <v>0.25</v>
      </c>
      <c r="BQ84">
        <v>1.93</v>
      </c>
      <c r="BR84">
        <v>1.05</v>
      </c>
      <c r="BS84">
        <v>1.57</v>
      </c>
      <c r="BT84">
        <v>2.8675229999999998</v>
      </c>
      <c r="BU84">
        <v>1.2959989999999999</v>
      </c>
      <c r="BV84">
        <v>1.938102</v>
      </c>
      <c r="BW84">
        <v>1.8760220000000001</v>
      </c>
      <c r="BX84">
        <v>0.94608400000000004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4.1124330000000002</v>
      </c>
      <c r="CQ84">
        <v>1.8855930000000001</v>
      </c>
      <c r="CR84">
        <v>0.408607</v>
      </c>
      <c r="CS84">
        <v>2.6979630000000001</v>
      </c>
      <c r="CT84">
        <v>0</v>
      </c>
      <c r="CU84">
        <v>0</v>
      </c>
      <c r="CV84">
        <v>0.128438</v>
      </c>
      <c r="CW84">
        <v>1.160579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74.695711000000003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182.330983</v>
      </c>
      <c r="L85">
        <v>241.82093699999999</v>
      </c>
      <c r="M85">
        <v>45.577176999999999</v>
      </c>
      <c r="N85">
        <v>116.517692</v>
      </c>
      <c r="O85">
        <v>122.138839</v>
      </c>
      <c r="P85">
        <v>133.26360600000001</v>
      </c>
      <c r="Q85">
        <v>0</v>
      </c>
      <c r="R85">
        <v>18.163561999999999</v>
      </c>
      <c r="S85">
        <v>20.934540999999999</v>
      </c>
      <c r="T85">
        <v>0</v>
      </c>
      <c r="U85">
        <v>337.00515799999999</v>
      </c>
      <c r="V85">
        <v>12.766715</v>
      </c>
      <c r="W85">
        <v>33.605694</v>
      </c>
      <c r="X85">
        <v>94.966937999999999</v>
      </c>
      <c r="Y85">
        <v>0</v>
      </c>
      <c r="Z85">
        <v>6.2673930000000002</v>
      </c>
      <c r="AA85">
        <v>0</v>
      </c>
      <c r="AB85">
        <v>12.965488000000001</v>
      </c>
      <c r="AC85">
        <v>0</v>
      </c>
      <c r="AD85">
        <v>9.0021590000000007</v>
      </c>
      <c r="AE85">
        <v>0</v>
      </c>
      <c r="AF85">
        <v>8.7521389999999997</v>
      </c>
      <c r="AG85">
        <v>41.777341</v>
      </c>
      <c r="AH85">
        <v>23.065647999999999</v>
      </c>
      <c r="AI85">
        <v>0</v>
      </c>
      <c r="AJ85">
        <v>0</v>
      </c>
      <c r="AK85">
        <v>51.933993999999998</v>
      </c>
      <c r="AL85">
        <v>2.2442869999999999</v>
      </c>
      <c r="AM85">
        <v>0</v>
      </c>
      <c r="AN85">
        <v>0.69425099999999995</v>
      </c>
      <c r="AO85">
        <v>4.7695020000000001</v>
      </c>
      <c r="AP85">
        <v>2.9689480000000001</v>
      </c>
      <c r="AQ85">
        <v>0</v>
      </c>
      <c r="AR85">
        <v>21.322655999999998</v>
      </c>
      <c r="AS85">
        <v>6.495298</v>
      </c>
      <c r="AT85">
        <v>10.861807000000001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74.695711000000003</v>
      </c>
      <c r="BA85">
        <f t="shared" si="4"/>
        <v>1636.9084640000001</v>
      </c>
      <c r="BD85">
        <v>5.15</v>
      </c>
      <c r="BE85">
        <v>1.85</v>
      </c>
      <c r="BF85">
        <v>2.17</v>
      </c>
      <c r="BG85">
        <v>1.73</v>
      </c>
      <c r="BH85">
        <v>6.08</v>
      </c>
      <c r="BI85">
        <v>1.35</v>
      </c>
      <c r="BJ85">
        <v>0.88</v>
      </c>
      <c r="BK85">
        <v>1.67</v>
      </c>
      <c r="BL85">
        <v>1.01</v>
      </c>
      <c r="BM85">
        <v>0.08</v>
      </c>
      <c r="BN85">
        <v>2.2599999999999998</v>
      </c>
      <c r="BO85">
        <v>3.64</v>
      </c>
      <c r="BP85">
        <v>0.25</v>
      </c>
      <c r="BQ85">
        <v>1.93</v>
      </c>
      <c r="BR85">
        <v>1.05</v>
      </c>
      <c r="BS85">
        <v>1.57</v>
      </c>
      <c r="BT85">
        <v>2.8675229999999998</v>
      </c>
      <c r="BU85">
        <v>1.2959989999999999</v>
      </c>
      <c r="BV85">
        <v>1.938102</v>
      </c>
      <c r="BW85">
        <v>1.8760220000000001</v>
      </c>
      <c r="BX85">
        <v>0.94608400000000004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1.8855930000000001</v>
      </c>
      <c r="CR85">
        <v>0.408607</v>
      </c>
      <c r="CS85">
        <v>2.6979630000000001</v>
      </c>
      <c r="CT85">
        <v>0</v>
      </c>
      <c r="CU85">
        <v>0</v>
      </c>
      <c r="CV85">
        <v>0.128438</v>
      </c>
      <c r="CW85">
        <v>1.160579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74.695711000000003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182.295162</v>
      </c>
      <c r="L86">
        <v>241.82093699999999</v>
      </c>
      <c r="M86">
        <v>45.577176999999999</v>
      </c>
      <c r="N86">
        <v>116.517692</v>
      </c>
      <c r="O86">
        <v>122.138839</v>
      </c>
      <c r="P86">
        <v>133.26360600000001</v>
      </c>
      <c r="Q86">
        <v>0</v>
      </c>
      <c r="R86">
        <v>18.163561999999999</v>
      </c>
      <c r="S86">
        <v>20.934540999999999</v>
      </c>
      <c r="T86">
        <v>0</v>
      </c>
      <c r="U86">
        <v>337.00515799999999</v>
      </c>
      <c r="V86">
        <v>12.766715</v>
      </c>
      <c r="W86">
        <v>33.605694</v>
      </c>
      <c r="X86">
        <v>94.966937999999999</v>
      </c>
      <c r="Y86">
        <v>0</v>
      </c>
      <c r="Z86">
        <v>6.3290050000000004</v>
      </c>
      <c r="AA86">
        <v>0</v>
      </c>
      <c r="AB86">
        <v>12.965488000000001</v>
      </c>
      <c r="AC86">
        <v>0</v>
      </c>
      <c r="AD86">
        <v>9.0021590000000007</v>
      </c>
      <c r="AE86">
        <v>0</v>
      </c>
      <c r="AF86">
        <v>8.7521389999999997</v>
      </c>
      <c r="AG86">
        <v>41.777341</v>
      </c>
      <c r="AH86">
        <v>23.065647999999999</v>
      </c>
      <c r="AI86">
        <v>0</v>
      </c>
      <c r="AJ86">
        <v>0</v>
      </c>
      <c r="AK86">
        <v>51.933993999999998</v>
      </c>
      <c r="AL86">
        <v>2.2442869999999999</v>
      </c>
      <c r="AM86">
        <v>0</v>
      </c>
      <c r="AN86">
        <v>0.69425099999999995</v>
      </c>
      <c r="AO86">
        <v>4.9114589999999998</v>
      </c>
      <c r="AP86">
        <v>2.9689480000000001</v>
      </c>
      <c r="AQ86">
        <v>0</v>
      </c>
      <c r="AR86">
        <v>21.322655999999998</v>
      </c>
      <c r="AS86">
        <v>6.495298</v>
      </c>
      <c r="AT86">
        <v>10.861807000000001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74.695711000000003</v>
      </c>
      <c r="BA86">
        <f t="shared" si="4"/>
        <v>1637.0762119999997</v>
      </c>
      <c r="BD86">
        <v>5.15</v>
      </c>
      <c r="BE86">
        <v>1.85</v>
      </c>
      <c r="BF86">
        <v>2.17</v>
      </c>
      <c r="BG86">
        <v>1.73</v>
      </c>
      <c r="BH86">
        <v>6.08</v>
      </c>
      <c r="BI86">
        <v>1.35</v>
      </c>
      <c r="BJ86">
        <v>0.88</v>
      </c>
      <c r="BK86">
        <v>1.67</v>
      </c>
      <c r="BL86">
        <v>1.01</v>
      </c>
      <c r="BM86">
        <v>0.08</v>
      </c>
      <c r="BN86">
        <v>2.2599999999999998</v>
      </c>
      <c r="BO86">
        <v>3.64</v>
      </c>
      <c r="BP86">
        <v>0.25</v>
      </c>
      <c r="BQ86">
        <v>1.93</v>
      </c>
      <c r="BR86">
        <v>1.05</v>
      </c>
      <c r="BS86">
        <v>1.57</v>
      </c>
      <c r="BT86">
        <v>2.8675229999999998</v>
      </c>
      <c r="BU86">
        <v>1.2959989999999999</v>
      </c>
      <c r="BV86">
        <v>1.938102</v>
      </c>
      <c r="BW86">
        <v>1.8760220000000001</v>
      </c>
      <c r="BX86">
        <v>0.94608400000000004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1.8855930000000001</v>
      </c>
      <c r="CR86">
        <v>0.408607</v>
      </c>
      <c r="CS86">
        <v>2.6979630000000001</v>
      </c>
      <c r="CT86">
        <v>0</v>
      </c>
      <c r="CU86">
        <v>0</v>
      </c>
      <c r="CV86">
        <v>0.128438</v>
      </c>
      <c r="CW86">
        <v>1.160579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74.695711000000003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182.32715899999999</v>
      </c>
      <c r="L87">
        <v>241.82093699999999</v>
      </c>
      <c r="M87">
        <v>45.577176999999999</v>
      </c>
      <c r="N87">
        <v>116.517692</v>
      </c>
      <c r="O87">
        <v>122.138839</v>
      </c>
      <c r="P87">
        <v>133.26360600000001</v>
      </c>
      <c r="Q87">
        <v>0</v>
      </c>
      <c r="R87">
        <v>18.163561999999999</v>
      </c>
      <c r="S87">
        <v>20.934540999999999</v>
      </c>
      <c r="T87">
        <v>0</v>
      </c>
      <c r="U87">
        <v>337.00515799999999</v>
      </c>
      <c r="V87">
        <v>11.322569</v>
      </c>
      <c r="W87">
        <v>33.605694</v>
      </c>
      <c r="X87">
        <v>94.966937999999999</v>
      </c>
      <c r="Y87">
        <v>0</v>
      </c>
      <c r="Z87">
        <v>6.3290050000000004</v>
      </c>
      <c r="AA87">
        <v>0</v>
      </c>
      <c r="AB87">
        <v>0</v>
      </c>
      <c r="AC87">
        <v>0</v>
      </c>
      <c r="AD87">
        <v>9.0021590000000007</v>
      </c>
      <c r="AE87">
        <v>0</v>
      </c>
      <c r="AF87">
        <v>8.7521389999999997</v>
      </c>
      <c r="AG87">
        <v>41.777341</v>
      </c>
      <c r="AH87">
        <v>3.922094</v>
      </c>
      <c r="AI87">
        <v>0</v>
      </c>
      <c r="AJ87">
        <v>0</v>
      </c>
      <c r="AK87">
        <v>51.933993999999998</v>
      </c>
      <c r="AL87">
        <v>2.2442869999999999</v>
      </c>
      <c r="AM87">
        <v>0</v>
      </c>
      <c r="AN87">
        <v>0.69425099999999995</v>
      </c>
      <c r="AO87">
        <v>5.1641440000000003</v>
      </c>
      <c r="AP87">
        <v>2.9689480000000001</v>
      </c>
      <c r="AQ87">
        <v>0</v>
      </c>
      <c r="AR87">
        <v>21.322655999999998</v>
      </c>
      <c r="AS87">
        <v>7.7943579999999999</v>
      </c>
      <c r="AT87">
        <v>10.861807000000001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74.589291000000003</v>
      </c>
      <c r="BA87">
        <f t="shared" si="4"/>
        <v>1605.0003459999998</v>
      </c>
      <c r="BD87">
        <v>5.15</v>
      </c>
      <c r="BE87">
        <v>1.85</v>
      </c>
      <c r="BF87">
        <v>2.17</v>
      </c>
      <c r="BG87">
        <v>1.73</v>
      </c>
      <c r="BH87">
        <v>6.08</v>
      </c>
      <c r="BI87">
        <v>1.35</v>
      </c>
      <c r="BJ87">
        <v>0.88</v>
      </c>
      <c r="BK87">
        <v>1.67</v>
      </c>
      <c r="BL87">
        <v>1.01</v>
      </c>
      <c r="BM87">
        <v>0.08</v>
      </c>
      <c r="BN87">
        <v>2.2599999999999998</v>
      </c>
      <c r="BO87">
        <v>3.64</v>
      </c>
      <c r="BP87">
        <v>0.25</v>
      </c>
      <c r="BQ87">
        <v>1.93</v>
      </c>
      <c r="BR87">
        <v>1.05</v>
      </c>
      <c r="BS87">
        <v>1.57</v>
      </c>
      <c r="BT87">
        <v>2.8675229999999998</v>
      </c>
      <c r="BU87">
        <v>1.2959989999999999</v>
      </c>
      <c r="BV87">
        <v>1.938102</v>
      </c>
      <c r="BW87">
        <v>1.8760220000000001</v>
      </c>
      <c r="BX87">
        <v>0.94608400000000004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1.8855930000000001</v>
      </c>
      <c r="CR87">
        <v>0.408607</v>
      </c>
      <c r="CS87">
        <v>2.6979630000000001</v>
      </c>
      <c r="CT87">
        <v>0</v>
      </c>
      <c r="CU87">
        <v>0</v>
      </c>
      <c r="CV87">
        <v>2.2017999999999999E-2</v>
      </c>
      <c r="CW87">
        <v>1.160579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74.589291000000003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181.86076199999999</v>
      </c>
      <c r="L88">
        <v>179.05043699999999</v>
      </c>
      <c r="M88">
        <v>45.577176999999999</v>
      </c>
      <c r="N88">
        <v>116.517692</v>
      </c>
      <c r="O88">
        <v>122.138839</v>
      </c>
      <c r="P88">
        <v>133.26360600000001</v>
      </c>
      <c r="Q88">
        <v>0</v>
      </c>
      <c r="R88">
        <v>18.163561999999999</v>
      </c>
      <c r="S88">
        <v>20.934540999999999</v>
      </c>
      <c r="T88">
        <v>0</v>
      </c>
      <c r="U88">
        <v>337.00515799999999</v>
      </c>
      <c r="V88">
        <v>10.207610000000001</v>
      </c>
      <c r="W88">
        <v>33.605694</v>
      </c>
      <c r="X88">
        <v>94.966937999999999</v>
      </c>
      <c r="Y88">
        <v>0</v>
      </c>
      <c r="Z88">
        <v>6.3290050000000004</v>
      </c>
      <c r="AA88">
        <v>0</v>
      </c>
      <c r="AB88">
        <v>0</v>
      </c>
      <c r="AC88">
        <v>0</v>
      </c>
      <c r="AD88">
        <v>9.0021590000000007</v>
      </c>
      <c r="AE88">
        <v>0</v>
      </c>
      <c r="AF88">
        <v>8.7521389999999997</v>
      </c>
      <c r="AG88">
        <v>41.777341</v>
      </c>
      <c r="AH88">
        <v>0</v>
      </c>
      <c r="AI88">
        <v>0</v>
      </c>
      <c r="AJ88">
        <v>0</v>
      </c>
      <c r="AK88">
        <v>51.933993999999998</v>
      </c>
      <c r="AL88">
        <v>2.2442869999999999</v>
      </c>
      <c r="AM88">
        <v>0</v>
      </c>
      <c r="AN88">
        <v>0.69425099999999995</v>
      </c>
      <c r="AO88">
        <v>5.3373330000000001</v>
      </c>
      <c r="AP88">
        <v>2.9689480000000001</v>
      </c>
      <c r="AQ88">
        <v>0</v>
      </c>
      <c r="AR88">
        <v>21.322655999999998</v>
      </c>
      <c r="AS88">
        <v>7.7943579999999999</v>
      </c>
      <c r="AT88">
        <v>10.861807000000001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74.567273</v>
      </c>
      <c r="BA88">
        <f t="shared" si="4"/>
        <v>1536.8775669999995</v>
      </c>
      <c r="BD88">
        <v>5.15</v>
      </c>
      <c r="BE88">
        <v>1.85</v>
      </c>
      <c r="BF88">
        <v>2.17</v>
      </c>
      <c r="BG88">
        <v>1.73</v>
      </c>
      <c r="BH88">
        <v>6.08</v>
      </c>
      <c r="BI88">
        <v>1.35</v>
      </c>
      <c r="BJ88">
        <v>0.88</v>
      </c>
      <c r="BK88">
        <v>1.67</v>
      </c>
      <c r="BL88">
        <v>1.01</v>
      </c>
      <c r="BM88">
        <v>0.08</v>
      </c>
      <c r="BN88">
        <v>2.2599999999999998</v>
      </c>
      <c r="BO88">
        <v>3.64</v>
      </c>
      <c r="BP88">
        <v>0.25</v>
      </c>
      <c r="BQ88">
        <v>1.93</v>
      </c>
      <c r="BR88">
        <v>1.05</v>
      </c>
      <c r="BS88">
        <v>1.57</v>
      </c>
      <c r="BT88">
        <v>2.8675229999999998</v>
      </c>
      <c r="BU88">
        <v>1.2959989999999999</v>
      </c>
      <c r="BV88">
        <v>1.938102</v>
      </c>
      <c r="BW88">
        <v>1.8760220000000001</v>
      </c>
      <c r="BX88">
        <v>0.94608400000000004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1.8855930000000001</v>
      </c>
      <c r="CR88">
        <v>0.408607</v>
      </c>
      <c r="CS88">
        <v>2.6979630000000001</v>
      </c>
      <c r="CT88">
        <v>0</v>
      </c>
      <c r="CU88">
        <v>0</v>
      </c>
      <c r="CV88">
        <v>0</v>
      </c>
      <c r="CW88">
        <v>1.160579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74.567273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181.910687</v>
      </c>
      <c r="L89">
        <v>118.211337</v>
      </c>
      <c r="M89">
        <v>45.577176999999999</v>
      </c>
      <c r="N89">
        <v>116.517692</v>
      </c>
      <c r="O89">
        <v>122.138839</v>
      </c>
      <c r="P89">
        <v>133.26360600000001</v>
      </c>
      <c r="Q89">
        <v>0</v>
      </c>
      <c r="R89">
        <v>18.163561999999999</v>
      </c>
      <c r="S89">
        <v>20.934540999999999</v>
      </c>
      <c r="T89">
        <v>0</v>
      </c>
      <c r="U89">
        <v>337.00515799999999</v>
      </c>
      <c r="V89">
        <v>10.207610000000001</v>
      </c>
      <c r="W89">
        <v>33.605694</v>
      </c>
      <c r="X89">
        <v>94.966937999999999</v>
      </c>
      <c r="Y89">
        <v>0</v>
      </c>
      <c r="Z89">
        <v>6.3290050000000004</v>
      </c>
      <c r="AA89">
        <v>0</v>
      </c>
      <c r="AB89">
        <v>0</v>
      </c>
      <c r="AC89">
        <v>0</v>
      </c>
      <c r="AD89">
        <v>9.0021590000000007</v>
      </c>
      <c r="AE89">
        <v>0</v>
      </c>
      <c r="AF89">
        <v>8.7521389999999997</v>
      </c>
      <c r="AG89">
        <v>41.777341</v>
      </c>
      <c r="AH89">
        <v>0</v>
      </c>
      <c r="AI89">
        <v>0</v>
      </c>
      <c r="AJ89">
        <v>0</v>
      </c>
      <c r="AK89">
        <v>51.933993999999998</v>
      </c>
      <c r="AL89">
        <v>2.2442869999999999</v>
      </c>
      <c r="AM89">
        <v>0</v>
      </c>
      <c r="AN89">
        <v>0.69425099999999995</v>
      </c>
      <c r="AO89">
        <v>0.107888</v>
      </c>
      <c r="AP89">
        <v>4.9482470000000003</v>
      </c>
      <c r="AQ89">
        <v>0</v>
      </c>
      <c r="AR89">
        <v>21.322655999999998</v>
      </c>
      <c r="AS89">
        <v>7.7943579999999999</v>
      </c>
      <c r="AT89">
        <v>10.861807000000001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74.527272999999994</v>
      </c>
      <c r="BA89">
        <f t="shared" si="4"/>
        <v>1472.7982459999998</v>
      </c>
      <c r="BD89">
        <v>5.15</v>
      </c>
      <c r="BE89">
        <v>1.85</v>
      </c>
      <c r="BF89">
        <v>2.13</v>
      </c>
      <c r="BG89">
        <v>1.73</v>
      </c>
      <c r="BH89">
        <v>6.08</v>
      </c>
      <c r="BI89">
        <v>1.35</v>
      </c>
      <c r="BJ89">
        <v>0.88</v>
      </c>
      <c r="BK89">
        <v>1.67</v>
      </c>
      <c r="BL89">
        <v>1.01</v>
      </c>
      <c r="BM89">
        <v>0.08</v>
      </c>
      <c r="BN89">
        <v>2.2599999999999998</v>
      </c>
      <c r="BO89">
        <v>3.64</v>
      </c>
      <c r="BP89">
        <v>0.25</v>
      </c>
      <c r="BQ89">
        <v>1.93</v>
      </c>
      <c r="BR89">
        <v>1.05</v>
      </c>
      <c r="BS89">
        <v>1.57</v>
      </c>
      <c r="BT89">
        <v>2.8675229999999998</v>
      </c>
      <c r="BU89">
        <v>1.2959989999999999</v>
      </c>
      <c r="BV89">
        <v>1.938102</v>
      </c>
      <c r="BW89">
        <v>1.8760220000000001</v>
      </c>
      <c r="BX89">
        <v>0.94608400000000004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4.1124330000000002</v>
      </c>
      <c r="CQ89">
        <v>1.8855930000000001</v>
      </c>
      <c r="CR89">
        <v>0.408607</v>
      </c>
      <c r="CS89">
        <v>2.6979630000000001</v>
      </c>
      <c r="CT89">
        <v>0</v>
      </c>
      <c r="CU89">
        <v>0</v>
      </c>
      <c r="CV89">
        <v>0</v>
      </c>
      <c r="CW89">
        <v>1.160579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74.527272999999994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181.86076199999999</v>
      </c>
      <c r="L90">
        <v>118.211337</v>
      </c>
      <c r="M90">
        <v>45.577176999999999</v>
      </c>
      <c r="N90">
        <v>116.517692</v>
      </c>
      <c r="O90">
        <v>122.138839</v>
      </c>
      <c r="P90">
        <v>133.26360600000001</v>
      </c>
      <c r="Q90">
        <v>0</v>
      </c>
      <c r="R90">
        <v>18.163561999999999</v>
      </c>
      <c r="S90">
        <v>20.934540999999999</v>
      </c>
      <c r="T90">
        <v>0</v>
      </c>
      <c r="U90">
        <v>337.00515799999999</v>
      </c>
      <c r="V90">
        <v>10.207610000000001</v>
      </c>
      <c r="W90">
        <v>33.605694</v>
      </c>
      <c r="X90">
        <v>94.966937999999999</v>
      </c>
      <c r="Y90">
        <v>0</v>
      </c>
      <c r="Z90">
        <v>6.3290050000000004</v>
      </c>
      <c r="AA90">
        <v>0</v>
      </c>
      <c r="AB90">
        <v>0</v>
      </c>
      <c r="AC90">
        <v>0</v>
      </c>
      <c r="AD90">
        <v>9.0021590000000007</v>
      </c>
      <c r="AE90">
        <v>0</v>
      </c>
      <c r="AF90">
        <v>8.7521389999999997</v>
      </c>
      <c r="AG90">
        <v>41.777341</v>
      </c>
      <c r="AH90">
        <v>0</v>
      </c>
      <c r="AI90">
        <v>0</v>
      </c>
      <c r="AJ90">
        <v>0</v>
      </c>
      <c r="AK90">
        <v>51.933993999999998</v>
      </c>
      <c r="AL90">
        <v>2.2442869999999999</v>
      </c>
      <c r="AM90">
        <v>0</v>
      </c>
      <c r="AN90">
        <v>0.69425099999999995</v>
      </c>
      <c r="AO90">
        <v>0.22997200000000001</v>
      </c>
      <c r="AP90">
        <v>4.9482470000000003</v>
      </c>
      <c r="AQ90">
        <v>0</v>
      </c>
      <c r="AR90">
        <v>21.322655999999998</v>
      </c>
      <c r="AS90">
        <v>7.7943579999999999</v>
      </c>
      <c r="AT90">
        <v>10.861807000000001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74.527272999999994</v>
      </c>
      <c r="BA90">
        <f t="shared" si="4"/>
        <v>1472.8704049999999</v>
      </c>
      <c r="BD90">
        <v>5.15</v>
      </c>
      <c r="BE90">
        <v>1.85</v>
      </c>
      <c r="BF90">
        <v>2.13</v>
      </c>
      <c r="BG90">
        <v>1.73</v>
      </c>
      <c r="BH90">
        <v>6.08</v>
      </c>
      <c r="BI90">
        <v>1.35</v>
      </c>
      <c r="BJ90">
        <v>0.88</v>
      </c>
      <c r="BK90">
        <v>1.67</v>
      </c>
      <c r="BL90">
        <v>1.01</v>
      </c>
      <c r="BM90">
        <v>0.08</v>
      </c>
      <c r="BN90">
        <v>2.2599999999999998</v>
      </c>
      <c r="BO90">
        <v>3.64</v>
      </c>
      <c r="BP90">
        <v>0.25</v>
      </c>
      <c r="BQ90">
        <v>1.93</v>
      </c>
      <c r="BR90">
        <v>1.05</v>
      </c>
      <c r="BS90">
        <v>1.57</v>
      </c>
      <c r="BT90">
        <v>2.8675229999999998</v>
      </c>
      <c r="BU90">
        <v>1.2959989999999999</v>
      </c>
      <c r="BV90">
        <v>1.938102</v>
      </c>
      <c r="BW90">
        <v>1.8760220000000001</v>
      </c>
      <c r="BX90">
        <v>0.94608400000000004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4.1124330000000002</v>
      </c>
      <c r="CQ90">
        <v>1.8855930000000001</v>
      </c>
      <c r="CR90">
        <v>0.408607</v>
      </c>
      <c r="CS90">
        <v>2.6979630000000001</v>
      </c>
      <c r="CT90">
        <v>0</v>
      </c>
      <c r="CU90">
        <v>0</v>
      </c>
      <c r="CV90">
        <v>0</v>
      </c>
      <c r="CW90">
        <v>1.160579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74.527272999999994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181.910687</v>
      </c>
      <c r="L91">
        <v>118.211337</v>
      </c>
      <c r="M91">
        <v>45.577176999999999</v>
      </c>
      <c r="N91">
        <v>116.517692</v>
      </c>
      <c r="O91">
        <v>122.138839</v>
      </c>
      <c r="P91">
        <v>133.26360600000001</v>
      </c>
      <c r="Q91">
        <v>0</v>
      </c>
      <c r="R91">
        <v>11.884677</v>
      </c>
      <c r="S91">
        <v>14.170965000000001</v>
      </c>
      <c r="T91">
        <v>0</v>
      </c>
      <c r="U91">
        <v>337.00515799999999</v>
      </c>
      <c r="V91">
        <v>10.207610000000001</v>
      </c>
      <c r="W91">
        <v>33.605694</v>
      </c>
      <c r="X91">
        <v>94.966937999999999</v>
      </c>
      <c r="Y91">
        <v>0</v>
      </c>
      <c r="Z91">
        <v>6.3290050000000004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8.7521389999999997</v>
      </c>
      <c r="AG91">
        <v>41.777341</v>
      </c>
      <c r="AH91">
        <v>0</v>
      </c>
      <c r="AI91">
        <v>0</v>
      </c>
      <c r="AJ91">
        <v>0</v>
      </c>
      <c r="AK91">
        <v>51.933993999999998</v>
      </c>
      <c r="AL91">
        <v>2.2442869999999999</v>
      </c>
      <c r="AM91">
        <v>0</v>
      </c>
      <c r="AN91">
        <v>0.69425099999999995</v>
      </c>
      <c r="AO91">
        <v>0.37476900000000002</v>
      </c>
      <c r="AP91">
        <v>4.9482470000000003</v>
      </c>
      <c r="AQ91">
        <v>0</v>
      </c>
      <c r="AR91">
        <v>12.793594000000001</v>
      </c>
      <c r="AS91">
        <v>6.495298</v>
      </c>
      <c r="AT91">
        <v>12.127029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74.597273000000001</v>
      </c>
      <c r="BA91">
        <f t="shared" si="4"/>
        <v>1442.527607</v>
      </c>
      <c r="BD91">
        <v>5.15</v>
      </c>
      <c r="BE91">
        <v>1.85</v>
      </c>
      <c r="BF91">
        <v>2.13</v>
      </c>
      <c r="BG91">
        <v>1.73</v>
      </c>
      <c r="BH91">
        <v>6.08</v>
      </c>
      <c r="BI91">
        <v>1.4</v>
      </c>
      <c r="BJ91">
        <v>0.9</v>
      </c>
      <c r="BK91">
        <v>1.67</v>
      </c>
      <c r="BL91">
        <v>1.01</v>
      </c>
      <c r="BM91">
        <v>0.08</v>
      </c>
      <c r="BN91">
        <v>2.2599999999999998</v>
      </c>
      <c r="BO91">
        <v>3.64</v>
      </c>
      <c r="BP91">
        <v>0.25</v>
      </c>
      <c r="BQ91">
        <v>1.93</v>
      </c>
      <c r="BR91">
        <v>1.05</v>
      </c>
      <c r="BS91">
        <v>1.57</v>
      </c>
      <c r="BT91">
        <v>2.8675229999999998</v>
      </c>
      <c r="BU91">
        <v>1.2959989999999999</v>
      </c>
      <c r="BV91">
        <v>1.938102</v>
      </c>
      <c r="BW91">
        <v>1.8760220000000001</v>
      </c>
      <c r="BX91">
        <v>0.94608400000000004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4.1124330000000002</v>
      </c>
      <c r="CQ91">
        <v>1.8855930000000001</v>
      </c>
      <c r="CR91">
        <v>0.408607</v>
      </c>
      <c r="CS91">
        <v>2.6979630000000001</v>
      </c>
      <c r="CT91">
        <v>0</v>
      </c>
      <c r="CU91">
        <v>0</v>
      </c>
      <c r="CV91">
        <v>0</v>
      </c>
      <c r="CW91">
        <v>1.160579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74.597273000000001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181.86076199999999</v>
      </c>
      <c r="L92">
        <v>118.211337</v>
      </c>
      <c r="M92">
        <v>45.577176999999999</v>
      </c>
      <c r="N92">
        <v>116.517692</v>
      </c>
      <c r="O92">
        <v>122.138839</v>
      </c>
      <c r="P92">
        <v>133.26360600000001</v>
      </c>
      <c r="Q92">
        <v>0</v>
      </c>
      <c r="R92">
        <v>11.884677</v>
      </c>
      <c r="S92">
        <v>14.170965000000001</v>
      </c>
      <c r="T92">
        <v>0</v>
      </c>
      <c r="U92">
        <v>337.00515799999999</v>
      </c>
      <c r="V92">
        <v>6.7599</v>
      </c>
      <c r="W92">
        <v>33.605694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8.7521389999999997</v>
      </c>
      <c r="AG92">
        <v>41.777341</v>
      </c>
      <c r="AH92">
        <v>0</v>
      </c>
      <c r="AI92">
        <v>0</v>
      </c>
      <c r="AJ92">
        <v>0</v>
      </c>
      <c r="AK92">
        <v>51.933993999999998</v>
      </c>
      <c r="AL92">
        <v>2.2442869999999999</v>
      </c>
      <c r="AM92">
        <v>0</v>
      </c>
      <c r="AN92">
        <v>0.69425099999999995</v>
      </c>
      <c r="AO92">
        <v>0.55079699999999998</v>
      </c>
      <c r="AP92">
        <v>4.9482470000000003</v>
      </c>
      <c r="AQ92">
        <v>0</v>
      </c>
      <c r="AR92">
        <v>12.793594000000001</v>
      </c>
      <c r="AS92">
        <v>6.495298</v>
      </c>
      <c r="AT92">
        <v>12.731788999999999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74.597273000000001</v>
      </c>
      <c r="BA92">
        <f t="shared" si="4"/>
        <v>1439.8107600000001</v>
      </c>
      <c r="BD92">
        <v>5.15</v>
      </c>
      <c r="BE92">
        <v>1.85</v>
      </c>
      <c r="BF92">
        <v>2.13</v>
      </c>
      <c r="BG92">
        <v>1.73</v>
      </c>
      <c r="BH92">
        <v>6.08</v>
      </c>
      <c r="BI92">
        <v>1.4</v>
      </c>
      <c r="BJ92">
        <v>0.9</v>
      </c>
      <c r="BK92">
        <v>1.67</v>
      </c>
      <c r="BL92">
        <v>1.01</v>
      </c>
      <c r="BM92">
        <v>0.08</v>
      </c>
      <c r="BN92">
        <v>2.2599999999999998</v>
      </c>
      <c r="BO92">
        <v>3.64</v>
      </c>
      <c r="BP92">
        <v>0.25</v>
      </c>
      <c r="BQ92">
        <v>1.93</v>
      </c>
      <c r="BR92">
        <v>1.05</v>
      </c>
      <c r="BS92">
        <v>1.57</v>
      </c>
      <c r="BT92">
        <v>2.8675229999999998</v>
      </c>
      <c r="BU92">
        <v>1.2959989999999999</v>
      </c>
      <c r="BV92">
        <v>1.938102</v>
      </c>
      <c r="BW92">
        <v>1.8760220000000001</v>
      </c>
      <c r="BX92">
        <v>0.94608400000000004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4.1124330000000002</v>
      </c>
      <c r="CQ92">
        <v>1.8855930000000001</v>
      </c>
      <c r="CR92">
        <v>0.408607</v>
      </c>
      <c r="CS92">
        <v>2.6979630000000001</v>
      </c>
      <c r="CT92">
        <v>0</v>
      </c>
      <c r="CU92">
        <v>0</v>
      </c>
      <c r="CV92">
        <v>0</v>
      </c>
      <c r="CW92">
        <v>1.160579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74.597273000000001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181.98033599999999</v>
      </c>
      <c r="L93">
        <v>118.211337</v>
      </c>
      <c r="M93">
        <v>45.577176999999999</v>
      </c>
      <c r="N93">
        <v>116.517692</v>
      </c>
      <c r="O93">
        <v>122.138839</v>
      </c>
      <c r="P93">
        <v>133.26360600000001</v>
      </c>
      <c r="Q93">
        <v>0</v>
      </c>
      <c r="R93">
        <v>11.817078</v>
      </c>
      <c r="S93">
        <v>14.226005000000001</v>
      </c>
      <c r="T93">
        <v>0</v>
      </c>
      <c r="U93">
        <v>337.00515799999999</v>
      </c>
      <c r="V93">
        <v>6.7599</v>
      </c>
      <c r="W93">
        <v>33.605694</v>
      </c>
      <c r="X93">
        <v>94.966937999999999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8.7521389999999997</v>
      </c>
      <c r="AG93">
        <v>41.777341</v>
      </c>
      <c r="AH93">
        <v>0</v>
      </c>
      <c r="AI93">
        <v>0</v>
      </c>
      <c r="AJ93">
        <v>0</v>
      </c>
      <c r="AK93">
        <v>51.933993999999998</v>
      </c>
      <c r="AL93">
        <v>2.2442869999999999</v>
      </c>
      <c r="AM93">
        <v>0</v>
      </c>
      <c r="AN93">
        <v>0.69425099999999995</v>
      </c>
      <c r="AO93">
        <v>0.74385900000000005</v>
      </c>
      <c r="AP93">
        <v>4.9482470000000003</v>
      </c>
      <c r="AQ93">
        <v>0</v>
      </c>
      <c r="AR93">
        <v>12.793594000000001</v>
      </c>
      <c r="AS93">
        <v>6.495298</v>
      </c>
      <c r="AT93">
        <v>10.026284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74.597273000000001</v>
      </c>
      <c r="BA93">
        <f t="shared" si="4"/>
        <v>1437.405332</v>
      </c>
      <c r="BD93">
        <v>5.15</v>
      </c>
      <c r="BE93">
        <v>1.85</v>
      </c>
      <c r="BF93">
        <v>2.13</v>
      </c>
      <c r="BG93">
        <v>1.73</v>
      </c>
      <c r="BH93">
        <v>6.08</v>
      </c>
      <c r="BI93">
        <v>1.4</v>
      </c>
      <c r="BJ93">
        <v>0.9</v>
      </c>
      <c r="BK93">
        <v>1.67</v>
      </c>
      <c r="BL93">
        <v>1.01</v>
      </c>
      <c r="BM93">
        <v>0.08</v>
      </c>
      <c r="BN93">
        <v>2.2599999999999998</v>
      </c>
      <c r="BO93">
        <v>3.64</v>
      </c>
      <c r="BP93">
        <v>0.25</v>
      </c>
      <c r="BQ93">
        <v>1.93</v>
      </c>
      <c r="BR93">
        <v>1.05</v>
      </c>
      <c r="BS93">
        <v>1.57</v>
      </c>
      <c r="BT93">
        <v>2.8675229999999998</v>
      </c>
      <c r="BU93">
        <v>1.2959989999999999</v>
      </c>
      <c r="BV93">
        <v>1.938102</v>
      </c>
      <c r="BW93">
        <v>1.8760220000000001</v>
      </c>
      <c r="BX93">
        <v>0.94608400000000004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4.1124330000000002</v>
      </c>
      <c r="CQ93">
        <v>1.8855930000000001</v>
      </c>
      <c r="CR93">
        <v>0.408607</v>
      </c>
      <c r="CS93">
        <v>2.6979630000000001</v>
      </c>
      <c r="CT93">
        <v>0</v>
      </c>
      <c r="CU93">
        <v>0</v>
      </c>
      <c r="CV93">
        <v>0</v>
      </c>
      <c r="CW93">
        <v>1.160579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74.597273000000001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181.930747</v>
      </c>
      <c r="L94">
        <v>118.211337</v>
      </c>
      <c r="M94">
        <v>45.577176999999999</v>
      </c>
      <c r="N94">
        <v>116.517692</v>
      </c>
      <c r="O94">
        <v>122.138839</v>
      </c>
      <c r="P94">
        <v>133.26360600000001</v>
      </c>
      <c r="Q94">
        <v>0</v>
      </c>
      <c r="R94">
        <v>11.817078</v>
      </c>
      <c r="S94">
        <v>14.226005000000001</v>
      </c>
      <c r="T94">
        <v>0</v>
      </c>
      <c r="U94">
        <v>337.00515799999999</v>
      </c>
      <c r="V94">
        <v>6.7599</v>
      </c>
      <c r="W94">
        <v>33.605694</v>
      </c>
      <c r="X94">
        <v>94.966937999999999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8.7521389999999997</v>
      </c>
      <c r="AG94">
        <v>41.777341</v>
      </c>
      <c r="AH94">
        <v>0</v>
      </c>
      <c r="AI94">
        <v>0</v>
      </c>
      <c r="AJ94">
        <v>0</v>
      </c>
      <c r="AK94">
        <v>51.933993999999998</v>
      </c>
      <c r="AL94">
        <v>2.2442869999999999</v>
      </c>
      <c r="AM94">
        <v>0</v>
      </c>
      <c r="AN94">
        <v>0.69425099999999995</v>
      </c>
      <c r="AO94">
        <v>0.87446100000000004</v>
      </c>
      <c r="AP94">
        <v>4.9482470000000003</v>
      </c>
      <c r="AQ94">
        <v>0</v>
      </c>
      <c r="AR94">
        <v>12.793594000000001</v>
      </c>
      <c r="AS94">
        <v>6.495298</v>
      </c>
      <c r="AT94">
        <v>13.209231000000001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74.527272999999994</v>
      </c>
      <c r="BA94">
        <f t="shared" si="4"/>
        <v>1440.5992920000001</v>
      </c>
      <c r="BD94">
        <v>5.15</v>
      </c>
      <c r="BE94">
        <v>1.85</v>
      </c>
      <c r="BF94">
        <v>2.13</v>
      </c>
      <c r="BG94">
        <v>1.73</v>
      </c>
      <c r="BH94">
        <v>6.08</v>
      </c>
      <c r="BI94">
        <v>1.35</v>
      </c>
      <c r="BJ94">
        <v>0.88</v>
      </c>
      <c r="BK94">
        <v>1.67</v>
      </c>
      <c r="BL94">
        <v>1.01</v>
      </c>
      <c r="BM94">
        <v>0.08</v>
      </c>
      <c r="BN94">
        <v>2.2599999999999998</v>
      </c>
      <c r="BO94">
        <v>3.64</v>
      </c>
      <c r="BP94">
        <v>0.25</v>
      </c>
      <c r="BQ94">
        <v>1.93</v>
      </c>
      <c r="BR94">
        <v>1.05</v>
      </c>
      <c r="BS94">
        <v>1.57</v>
      </c>
      <c r="BT94">
        <v>2.8675229999999998</v>
      </c>
      <c r="BU94">
        <v>1.2959989999999999</v>
      </c>
      <c r="BV94">
        <v>1.938102</v>
      </c>
      <c r="BW94">
        <v>1.8760220000000001</v>
      </c>
      <c r="BX94">
        <v>0.94608400000000004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4.1124330000000002</v>
      </c>
      <c r="CQ94">
        <v>1.8855930000000001</v>
      </c>
      <c r="CR94">
        <v>0.408607</v>
      </c>
      <c r="CS94">
        <v>2.6979630000000001</v>
      </c>
      <c r="CT94">
        <v>0</v>
      </c>
      <c r="CU94">
        <v>0</v>
      </c>
      <c r="CV94">
        <v>0</v>
      </c>
      <c r="CW94">
        <v>1.160579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74.527272999999994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297.39697200000001</v>
      </c>
      <c r="L95">
        <v>114.34853699999999</v>
      </c>
      <c r="M95">
        <v>45.577176999999999</v>
      </c>
      <c r="N95">
        <v>116.517692</v>
      </c>
      <c r="O95">
        <v>122.138839</v>
      </c>
      <c r="P95">
        <v>134.53292200000001</v>
      </c>
      <c r="Q95">
        <v>0</v>
      </c>
      <c r="R95">
        <v>11.157636999999999</v>
      </c>
      <c r="S95">
        <v>13.710561</v>
      </c>
      <c r="T95">
        <v>0</v>
      </c>
      <c r="U95">
        <v>337.00515799999999</v>
      </c>
      <c r="V95">
        <v>2.1260970000000001</v>
      </c>
      <c r="W95">
        <v>29.392624999999999</v>
      </c>
      <c r="X95">
        <v>80.037891999999999</v>
      </c>
      <c r="Y95">
        <v>0</v>
      </c>
      <c r="Z95">
        <v>6.3290050000000004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8.7521389999999997</v>
      </c>
      <c r="AG95">
        <v>41.777341</v>
      </c>
      <c r="AH95">
        <v>0</v>
      </c>
      <c r="AI95">
        <v>0</v>
      </c>
      <c r="AJ95">
        <v>0</v>
      </c>
      <c r="AK95">
        <v>51.933993999999998</v>
      </c>
      <c r="AL95">
        <v>2.2442869999999999</v>
      </c>
      <c r="AM95">
        <v>0</v>
      </c>
      <c r="AN95">
        <v>0.69425099999999995</v>
      </c>
      <c r="AO95">
        <v>1.070363</v>
      </c>
      <c r="AP95">
        <v>4.9482470000000003</v>
      </c>
      <c r="AQ95">
        <v>0</v>
      </c>
      <c r="AR95">
        <v>6.3967970000000003</v>
      </c>
      <c r="AS95">
        <v>10.392477</v>
      </c>
      <c r="AT95">
        <v>13.209231000000001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74.527272999999994</v>
      </c>
      <c r="BA95">
        <f t="shared" si="4"/>
        <v>1526.2175140000002</v>
      </c>
      <c r="BD95">
        <v>5.15</v>
      </c>
      <c r="BE95">
        <v>1.85</v>
      </c>
      <c r="BF95">
        <v>2.13</v>
      </c>
      <c r="BG95">
        <v>1.73</v>
      </c>
      <c r="BH95">
        <v>6.08</v>
      </c>
      <c r="BI95">
        <v>1.35</v>
      </c>
      <c r="BJ95">
        <v>0.88</v>
      </c>
      <c r="BK95">
        <v>1.67</v>
      </c>
      <c r="BL95">
        <v>1.01</v>
      </c>
      <c r="BM95">
        <v>0.08</v>
      </c>
      <c r="BN95">
        <v>2.2599999999999998</v>
      </c>
      <c r="BO95">
        <v>3.64</v>
      </c>
      <c r="BP95">
        <v>0.25</v>
      </c>
      <c r="BQ95">
        <v>1.93</v>
      </c>
      <c r="BR95">
        <v>1.05</v>
      </c>
      <c r="BS95">
        <v>1.57</v>
      </c>
      <c r="BT95">
        <v>2.8675229999999998</v>
      </c>
      <c r="BU95">
        <v>1.2959989999999999</v>
      </c>
      <c r="BV95">
        <v>1.938102</v>
      </c>
      <c r="BW95">
        <v>1.8760220000000001</v>
      </c>
      <c r="BX95">
        <v>0.94608400000000004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4.1124330000000002</v>
      </c>
      <c r="CQ95">
        <v>1.8855930000000001</v>
      </c>
      <c r="CR95">
        <v>0.408607</v>
      </c>
      <c r="CS95">
        <v>2.6979630000000001</v>
      </c>
      <c r="CT95">
        <v>0</v>
      </c>
      <c r="CU95">
        <v>0</v>
      </c>
      <c r="CV95">
        <v>0</v>
      </c>
      <c r="CW95">
        <v>1.160579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74.527272999999994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297.39697200000001</v>
      </c>
      <c r="L96">
        <v>114.34853699999999</v>
      </c>
      <c r="M96">
        <v>45.577176999999999</v>
      </c>
      <c r="N96">
        <v>116.517692</v>
      </c>
      <c r="O96">
        <v>122.138839</v>
      </c>
      <c r="P96">
        <v>134.53292200000001</v>
      </c>
      <c r="Q96">
        <v>0</v>
      </c>
      <c r="R96">
        <v>11.157636999999999</v>
      </c>
      <c r="S96">
        <v>13.710561</v>
      </c>
      <c r="T96">
        <v>0</v>
      </c>
      <c r="U96">
        <v>337.00515799999999</v>
      </c>
      <c r="V96">
        <v>1.9314</v>
      </c>
      <c r="W96">
        <v>29.392624999999999</v>
      </c>
      <c r="X96">
        <v>80.037891999999999</v>
      </c>
      <c r="Y96">
        <v>0</v>
      </c>
      <c r="Z96">
        <v>6.3290050000000004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8.7521389999999997</v>
      </c>
      <c r="AG96">
        <v>41.777341</v>
      </c>
      <c r="AH96">
        <v>0</v>
      </c>
      <c r="AI96">
        <v>0</v>
      </c>
      <c r="AJ96">
        <v>0</v>
      </c>
      <c r="AK96">
        <v>51.933993999999998</v>
      </c>
      <c r="AL96">
        <v>2.2442869999999999</v>
      </c>
      <c r="AM96">
        <v>0</v>
      </c>
      <c r="AN96">
        <v>0.69425099999999995</v>
      </c>
      <c r="AO96">
        <v>1.2463900000000001</v>
      </c>
      <c r="AP96">
        <v>4.9482470000000003</v>
      </c>
      <c r="AQ96">
        <v>0</v>
      </c>
      <c r="AR96">
        <v>6.3967970000000003</v>
      </c>
      <c r="AS96">
        <v>10.392477</v>
      </c>
      <c r="AT96">
        <v>13.209231000000001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74.527272999999994</v>
      </c>
      <c r="BA96">
        <f t="shared" si="4"/>
        <v>1526.198844</v>
      </c>
      <c r="BD96">
        <v>5.15</v>
      </c>
      <c r="BE96">
        <v>1.85</v>
      </c>
      <c r="BF96">
        <v>2.13</v>
      </c>
      <c r="BG96">
        <v>1.73</v>
      </c>
      <c r="BH96">
        <v>6.08</v>
      </c>
      <c r="BI96">
        <v>1.35</v>
      </c>
      <c r="BJ96">
        <v>0.88</v>
      </c>
      <c r="BK96">
        <v>1.67</v>
      </c>
      <c r="BL96">
        <v>1.01</v>
      </c>
      <c r="BM96">
        <v>0.08</v>
      </c>
      <c r="BN96">
        <v>2.2599999999999998</v>
      </c>
      <c r="BO96">
        <v>3.64</v>
      </c>
      <c r="BP96">
        <v>0.25</v>
      </c>
      <c r="BQ96">
        <v>1.93</v>
      </c>
      <c r="BR96">
        <v>1.05</v>
      </c>
      <c r="BS96">
        <v>1.57</v>
      </c>
      <c r="BT96">
        <v>2.8675229999999998</v>
      </c>
      <c r="BU96">
        <v>1.2959989999999999</v>
      </c>
      <c r="BV96">
        <v>1.938102</v>
      </c>
      <c r="BW96">
        <v>1.8760220000000001</v>
      </c>
      <c r="BX96">
        <v>0.94608400000000004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4.1124330000000002</v>
      </c>
      <c r="CQ96">
        <v>1.8855930000000001</v>
      </c>
      <c r="CR96">
        <v>0.408607</v>
      </c>
      <c r="CS96">
        <v>2.6979630000000001</v>
      </c>
      <c r="CT96">
        <v>0</v>
      </c>
      <c r="CU96">
        <v>0</v>
      </c>
      <c r="CV96">
        <v>0</v>
      </c>
      <c r="CW96">
        <v>1.160579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74.527272999999994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353.13536499999998</v>
      </c>
      <c r="L97">
        <v>114.34853699999999</v>
      </c>
      <c r="M97">
        <v>45.577176999999999</v>
      </c>
      <c r="N97">
        <v>116.517692</v>
      </c>
      <c r="O97">
        <v>122.138839</v>
      </c>
      <c r="P97">
        <v>134.53292200000001</v>
      </c>
      <c r="Q97">
        <v>0</v>
      </c>
      <c r="R97">
        <v>11.157636999999999</v>
      </c>
      <c r="S97">
        <v>13.710561</v>
      </c>
      <c r="T97">
        <v>0</v>
      </c>
      <c r="U97">
        <v>337.00515799999999</v>
      </c>
      <c r="V97">
        <v>1.9314</v>
      </c>
      <c r="W97">
        <v>19.967393000000001</v>
      </c>
      <c r="X97">
        <v>57.141145000000002</v>
      </c>
      <c r="Y97">
        <v>0</v>
      </c>
      <c r="Z97">
        <v>6.3290050000000004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8.7521389999999997</v>
      </c>
      <c r="AG97">
        <v>41.777341</v>
      </c>
      <c r="AH97">
        <v>0</v>
      </c>
      <c r="AI97">
        <v>0</v>
      </c>
      <c r="AJ97">
        <v>0</v>
      </c>
      <c r="AK97">
        <v>51.933993999999998</v>
      </c>
      <c r="AL97">
        <v>2.2442869999999999</v>
      </c>
      <c r="AM97">
        <v>0</v>
      </c>
      <c r="AN97">
        <v>0.69425099999999995</v>
      </c>
      <c r="AO97">
        <v>7.0979E-2</v>
      </c>
      <c r="AP97">
        <v>4.9482470000000003</v>
      </c>
      <c r="AQ97">
        <v>0</v>
      </c>
      <c r="AR97">
        <v>6.3967970000000003</v>
      </c>
      <c r="AS97">
        <v>10.392477</v>
      </c>
      <c r="AT97">
        <v>13.209231000000001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74.527272999999994</v>
      </c>
      <c r="BA97">
        <f t="shared" si="4"/>
        <v>1548.4398469999999</v>
      </c>
      <c r="BD97">
        <v>5.15</v>
      </c>
      <c r="BE97">
        <v>1.85</v>
      </c>
      <c r="BF97">
        <v>2.13</v>
      </c>
      <c r="BG97">
        <v>1.73</v>
      </c>
      <c r="BH97">
        <v>6.08</v>
      </c>
      <c r="BI97">
        <v>1.35</v>
      </c>
      <c r="BJ97">
        <v>0.88</v>
      </c>
      <c r="BK97">
        <v>1.67</v>
      </c>
      <c r="BL97">
        <v>1.01</v>
      </c>
      <c r="BM97">
        <v>0.08</v>
      </c>
      <c r="BN97">
        <v>2.2599999999999998</v>
      </c>
      <c r="BO97">
        <v>3.64</v>
      </c>
      <c r="BP97">
        <v>0.25</v>
      </c>
      <c r="BQ97">
        <v>1.93</v>
      </c>
      <c r="BR97">
        <v>1.05</v>
      </c>
      <c r="BS97">
        <v>1.57</v>
      </c>
      <c r="BT97">
        <v>2.8675229999999998</v>
      </c>
      <c r="BU97">
        <v>1.2959989999999999</v>
      </c>
      <c r="BV97">
        <v>1.938102</v>
      </c>
      <c r="BW97">
        <v>1.8760220000000001</v>
      </c>
      <c r="BX97">
        <v>0.94608400000000004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4.1124330000000002</v>
      </c>
      <c r="CQ97">
        <v>1.8855930000000001</v>
      </c>
      <c r="CR97">
        <v>0.408607</v>
      </c>
      <c r="CS97">
        <v>2.6979630000000001</v>
      </c>
      <c r="CT97">
        <v>0</v>
      </c>
      <c r="CU97">
        <v>0</v>
      </c>
      <c r="CV97">
        <v>0</v>
      </c>
      <c r="CW97">
        <v>1.160579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74.527272999999994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365.829183</v>
      </c>
      <c r="L98">
        <v>114.34853699999999</v>
      </c>
      <c r="M98">
        <v>45.577176999999999</v>
      </c>
      <c r="N98">
        <v>116.517692</v>
      </c>
      <c r="O98">
        <v>122.138839</v>
      </c>
      <c r="P98">
        <v>134.53292200000001</v>
      </c>
      <c r="Q98">
        <v>0</v>
      </c>
      <c r="R98">
        <v>11.157636999999999</v>
      </c>
      <c r="S98">
        <v>13.710561</v>
      </c>
      <c r="T98">
        <v>0</v>
      </c>
      <c r="U98">
        <v>337.00515799999999</v>
      </c>
      <c r="V98">
        <v>1.9314</v>
      </c>
      <c r="W98">
        <v>19.967393000000001</v>
      </c>
      <c r="X98">
        <v>54.244045</v>
      </c>
      <c r="Y98">
        <v>0</v>
      </c>
      <c r="Z98">
        <v>6.3290050000000004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8.7521389999999997</v>
      </c>
      <c r="AG98">
        <v>41.777341</v>
      </c>
      <c r="AH98">
        <v>0</v>
      </c>
      <c r="AI98">
        <v>0</v>
      </c>
      <c r="AJ98">
        <v>0</v>
      </c>
      <c r="AK98">
        <v>51.933993999999998</v>
      </c>
      <c r="AL98">
        <v>2.2442869999999999</v>
      </c>
      <c r="AM98">
        <v>0</v>
      </c>
      <c r="AN98">
        <v>0.69425099999999995</v>
      </c>
      <c r="AO98">
        <v>7.0979E-2</v>
      </c>
      <c r="AP98">
        <v>4.9482470000000003</v>
      </c>
      <c r="AQ98">
        <v>0</v>
      </c>
      <c r="AR98">
        <v>6.3967970000000003</v>
      </c>
      <c r="AS98">
        <v>10.392477</v>
      </c>
      <c r="AT98">
        <v>13.209231000000001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74.527272999999994</v>
      </c>
      <c r="BA98">
        <f t="shared" si="4"/>
        <v>1558.2365649999999</v>
      </c>
      <c r="BD98">
        <v>5.15</v>
      </c>
      <c r="BE98">
        <v>1.85</v>
      </c>
      <c r="BF98">
        <v>2.13</v>
      </c>
      <c r="BG98">
        <v>1.73</v>
      </c>
      <c r="BH98">
        <v>6.08</v>
      </c>
      <c r="BI98">
        <v>1.35</v>
      </c>
      <c r="BJ98">
        <v>0.88</v>
      </c>
      <c r="BK98">
        <v>1.67</v>
      </c>
      <c r="BL98">
        <v>1.01</v>
      </c>
      <c r="BM98">
        <v>0.08</v>
      </c>
      <c r="BN98">
        <v>2.2599999999999998</v>
      </c>
      <c r="BO98">
        <v>3.64</v>
      </c>
      <c r="BP98">
        <v>0.25</v>
      </c>
      <c r="BQ98">
        <v>1.93</v>
      </c>
      <c r="BR98">
        <v>1.05</v>
      </c>
      <c r="BS98">
        <v>1.57</v>
      </c>
      <c r="BT98">
        <v>2.8675229999999998</v>
      </c>
      <c r="BU98">
        <v>1.2959989999999999</v>
      </c>
      <c r="BV98">
        <v>1.938102</v>
      </c>
      <c r="BW98">
        <v>1.8760220000000001</v>
      </c>
      <c r="BX98">
        <v>0.94608400000000004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4.1124330000000002</v>
      </c>
      <c r="CQ98">
        <v>1.8855930000000001</v>
      </c>
      <c r="CR98">
        <v>0.408607</v>
      </c>
      <c r="CS98">
        <v>2.6979630000000001</v>
      </c>
      <c r="CT98">
        <v>0</v>
      </c>
      <c r="CU98">
        <v>0</v>
      </c>
      <c r="CV98">
        <v>0</v>
      </c>
      <c r="CW98">
        <v>1.160579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74.527272999999994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6.0586782449999994</v>
      </c>
      <c r="L99">
        <f t="shared" si="6"/>
        <v>4.2269558130000089</v>
      </c>
      <c r="M99">
        <f t="shared" si="6"/>
        <v>1.0938522480000008</v>
      </c>
      <c r="N99">
        <f t="shared" si="6"/>
        <v>2.7964246079999988</v>
      </c>
      <c r="O99">
        <f t="shared" si="6"/>
        <v>2.9313321359999973</v>
      </c>
      <c r="P99">
        <f t="shared" si="6"/>
        <v>3.0772381010000038</v>
      </c>
      <c r="Q99">
        <f t="shared" si="6"/>
        <v>0</v>
      </c>
      <c r="R99">
        <f t="shared" si="6"/>
        <v>0.39016026349999966</v>
      </c>
      <c r="S99">
        <f t="shared" si="6"/>
        <v>0.47417510925000034</v>
      </c>
      <c r="T99">
        <f t="shared" si="6"/>
        <v>0</v>
      </c>
      <c r="U99">
        <f t="shared" si="6"/>
        <v>7.2098461927500024</v>
      </c>
      <c r="V99">
        <f t="shared" si="6"/>
        <v>0.10338990150000001</v>
      </c>
      <c r="W99">
        <f t="shared" si="6"/>
        <v>0.68739621299999953</v>
      </c>
      <c r="X99">
        <f t="shared" si="6"/>
        <v>2.015235772499997</v>
      </c>
      <c r="Y99">
        <f t="shared" si="6"/>
        <v>0</v>
      </c>
      <c r="Z99">
        <f t="shared" si="6"/>
        <v>7.2736548749999963E-2</v>
      </c>
      <c r="AA99">
        <f t="shared" si="6"/>
        <v>0.1373149115</v>
      </c>
      <c r="AB99">
        <f t="shared" si="6"/>
        <v>0.17952570674999999</v>
      </c>
      <c r="AC99">
        <f t="shared" si="6"/>
        <v>0.13163950675000005</v>
      </c>
      <c r="AD99">
        <f t="shared" si="6"/>
        <v>0.18669694550000007</v>
      </c>
      <c r="AE99">
        <f t="shared" si="6"/>
        <v>0.35242681675000009</v>
      </c>
      <c r="AF99">
        <f t="shared" si="6"/>
        <v>0.23202892949999973</v>
      </c>
      <c r="AG99">
        <f t="shared" si="6"/>
        <v>1.0026561839999997</v>
      </c>
      <c r="AH99">
        <f t="shared" si="6"/>
        <v>0.81243375574999999</v>
      </c>
      <c r="AI99">
        <f t="shared" si="6"/>
        <v>5.9140432999999999E-2</v>
      </c>
      <c r="AJ99">
        <f t="shared" si="6"/>
        <v>0</v>
      </c>
      <c r="AK99">
        <f t="shared" si="6"/>
        <v>1.2464158559999998</v>
      </c>
      <c r="AL99">
        <f t="shared" si="6"/>
        <v>0.28839085749999982</v>
      </c>
      <c r="AM99">
        <f t="shared" si="6"/>
        <v>0</v>
      </c>
      <c r="AN99">
        <f t="shared" si="6"/>
        <v>1.6427484000000016E-2</v>
      </c>
      <c r="AO99">
        <f t="shared" si="6"/>
        <v>8.7891103750000019E-2</v>
      </c>
      <c r="AP99">
        <f t="shared" si="6"/>
        <v>9.6305253000000091E-2</v>
      </c>
      <c r="AQ99">
        <f t="shared" si="6"/>
        <v>0.4645016995000002</v>
      </c>
      <c r="AR99">
        <f t="shared" si="6"/>
        <v>0.31536208149999995</v>
      </c>
      <c r="AS99">
        <f t="shared" si="6"/>
        <v>0.25403111000000006</v>
      </c>
      <c r="AT99">
        <f t="shared" si="6"/>
        <v>0.32327100875000009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1.8015780117499995</v>
      </c>
      <c r="BA99">
        <f t="shared" si="4"/>
        <v>39.125458807500003</v>
      </c>
      <c r="BD99">
        <f t="shared" ref="BD99:DJ99" si="7">SUM(BD3:BD98)/4000</f>
        <v>0.12357999999999979</v>
      </c>
      <c r="BE99">
        <f t="shared" si="7"/>
        <v>4.4399999999999919E-2</v>
      </c>
      <c r="BF99">
        <f t="shared" si="7"/>
        <v>5.1399999999999883E-2</v>
      </c>
      <c r="BG99">
        <f t="shared" si="7"/>
        <v>4.1519999999999967E-2</v>
      </c>
      <c r="BH99">
        <f t="shared" si="7"/>
        <v>0.14592000000000002</v>
      </c>
      <c r="BI99">
        <f t="shared" si="7"/>
        <v>3.3279999999999935E-2</v>
      </c>
      <c r="BJ99">
        <f t="shared" si="7"/>
        <v>2.1317499999999993E-2</v>
      </c>
      <c r="BK99">
        <f t="shared" si="7"/>
        <v>4.0079999999999963E-2</v>
      </c>
      <c r="BL99">
        <f t="shared" si="7"/>
        <v>2.4240000000000029E-2</v>
      </c>
      <c r="BM99">
        <f t="shared" si="7"/>
        <v>1.9200000000000013E-3</v>
      </c>
      <c r="BN99">
        <f t="shared" si="7"/>
        <v>5.4239999999999941E-2</v>
      </c>
      <c r="BO99">
        <f t="shared" si="7"/>
        <v>8.7359999999999799E-2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6.882055200000009E-2</v>
      </c>
      <c r="BU99">
        <f t="shared" si="7"/>
        <v>3.1103975999999946E-2</v>
      </c>
      <c r="BV99">
        <f t="shared" si="7"/>
        <v>4.6707217999999884E-2</v>
      </c>
      <c r="BW99">
        <f t="shared" si="7"/>
        <v>4.5024528000000091E-2</v>
      </c>
      <c r="BX99">
        <f t="shared" si="7"/>
        <v>2.2706015999999985E-2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0.12317181600000002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8.2114536000000071E-2</v>
      </c>
      <c r="CO99">
        <f t="shared" si="7"/>
        <v>9.9532776000000003E-2</v>
      </c>
      <c r="CP99">
        <f t="shared" si="7"/>
        <v>9.8698392000000135E-2</v>
      </c>
      <c r="CQ99">
        <f t="shared" si="7"/>
        <v>4.5254231999999998E-2</v>
      </c>
      <c r="CR99">
        <f t="shared" si="7"/>
        <v>9.8065680000000138E-3</v>
      </c>
      <c r="CS99">
        <f t="shared" si="7"/>
        <v>6.4751111999999861E-2</v>
      </c>
      <c r="CT99">
        <f t="shared" si="7"/>
        <v>2.2039989999999999E-3</v>
      </c>
      <c r="CU99">
        <f t="shared" si="7"/>
        <v>4.7319294999999999E-3</v>
      </c>
      <c r="CV99">
        <f t="shared" si="7"/>
        <v>4.4572612499999996E-3</v>
      </c>
      <c r="CW99">
        <f t="shared" si="7"/>
        <v>2.7853895999999972E-2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1.8015780117499995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178.65</v>
      </c>
      <c r="C3" s="75">
        <v>56.61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70.489999999999995</v>
      </c>
      <c r="J3">
        <v>271.60000000000002</v>
      </c>
      <c r="K3">
        <v>62.77</v>
      </c>
      <c r="L3">
        <v>1.79</v>
      </c>
      <c r="M3">
        <v>10.79</v>
      </c>
      <c r="N3" s="135">
        <v>0</v>
      </c>
      <c r="O3" s="135">
        <v>0</v>
      </c>
      <c r="P3" s="135">
        <v>0</v>
      </c>
      <c r="Q3">
        <v>1.77</v>
      </c>
      <c r="R3">
        <v>0</v>
      </c>
      <c r="S3">
        <v>2.1800000000000002</v>
      </c>
      <c r="T3">
        <v>15.48</v>
      </c>
      <c r="U3">
        <v>5.16</v>
      </c>
      <c r="V3">
        <v>5.17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</v>
      </c>
      <c r="AD3">
        <v>9.1</v>
      </c>
      <c r="AE3">
        <v>9.1</v>
      </c>
      <c r="AF3">
        <v>1.74</v>
      </c>
    </row>
    <row r="4" spans="1:32">
      <c r="A4" t="s">
        <v>46</v>
      </c>
      <c r="B4" s="75">
        <v>164.17</v>
      </c>
      <c r="C4" s="75">
        <v>56.61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70.489999999999995</v>
      </c>
      <c r="J4">
        <v>271.60000000000002</v>
      </c>
      <c r="K4">
        <v>62.77</v>
      </c>
      <c r="L4">
        <v>1.79</v>
      </c>
      <c r="M4">
        <v>10.83</v>
      </c>
      <c r="N4" s="135">
        <v>0</v>
      </c>
      <c r="O4" s="135">
        <v>0</v>
      </c>
      <c r="P4" s="135">
        <v>0</v>
      </c>
      <c r="Q4">
        <v>1.77</v>
      </c>
      <c r="R4">
        <v>0</v>
      </c>
      <c r="S4">
        <v>2.1800000000000002</v>
      </c>
      <c r="T4">
        <v>15.54</v>
      </c>
      <c r="U4">
        <v>5.18</v>
      </c>
      <c r="V4">
        <v>5.18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2.71</v>
      </c>
      <c r="AD4">
        <v>9.34</v>
      </c>
      <c r="AE4">
        <v>9.34</v>
      </c>
      <c r="AF4">
        <v>1.74</v>
      </c>
    </row>
    <row r="5" spans="1:32">
      <c r="A5" t="s">
        <v>47</v>
      </c>
      <c r="B5" s="75">
        <v>166.1</v>
      </c>
      <c r="C5" s="75">
        <v>56.61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70.489999999999995</v>
      </c>
      <c r="J5">
        <v>231.77</v>
      </c>
      <c r="K5">
        <v>62.77</v>
      </c>
      <c r="L5">
        <v>1.79</v>
      </c>
      <c r="M5">
        <v>10.9</v>
      </c>
      <c r="N5" s="135">
        <v>0</v>
      </c>
      <c r="O5" s="135">
        <v>0</v>
      </c>
      <c r="P5" s="135">
        <v>0</v>
      </c>
      <c r="Q5">
        <v>1.77</v>
      </c>
      <c r="R5">
        <v>0</v>
      </c>
      <c r="S5">
        <v>2.1800000000000002</v>
      </c>
      <c r="T5">
        <v>15.62</v>
      </c>
      <c r="U5">
        <v>5.21</v>
      </c>
      <c r="V5">
        <v>5.2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2.75</v>
      </c>
      <c r="AD5">
        <v>9.6</v>
      </c>
      <c r="AE5">
        <v>9.6</v>
      </c>
      <c r="AF5">
        <v>1.74</v>
      </c>
    </row>
    <row r="6" spans="1:32">
      <c r="A6" t="s">
        <v>48</v>
      </c>
      <c r="B6" s="75">
        <v>134.22999999999999</v>
      </c>
      <c r="C6" s="75">
        <v>56.61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70.489999999999995</v>
      </c>
      <c r="J6">
        <v>193.14</v>
      </c>
      <c r="K6">
        <v>62.77</v>
      </c>
      <c r="L6">
        <v>1.79</v>
      </c>
      <c r="M6">
        <v>10.96</v>
      </c>
      <c r="N6" s="135">
        <v>0</v>
      </c>
      <c r="O6" s="135">
        <v>0</v>
      </c>
      <c r="P6" s="135">
        <v>0</v>
      </c>
      <c r="Q6">
        <v>1.77</v>
      </c>
      <c r="R6">
        <v>0</v>
      </c>
      <c r="S6">
        <v>2.1800000000000002</v>
      </c>
      <c r="T6">
        <v>15.65</v>
      </c>
      <c r="U6">
        <v>5.22</v>
      </c>
      <c r="V6">
        <v>5.22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2.79</v>
      </c>
      <c r="AD6">
        <v>9.8800000000000008</v>
      </c>
      <c r="AE6">
        <v>9.8800000000000008</v>
      </c>
      <c r="AF6">
        <v>1.74</v>
      </c>
    </row>
    <row r="7" spans="1:32">
      <c r="A7" t="s">
        <v>49</v>
      </c>
      <c r="B7" s="75">
        <v>114.92</v>
      </c>
      <c r="C7" s="75">
        <v>37.659999999999997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70.489999999999995</v>
      </c>
      <c r="J7">
        <v>154.51</v>
      </c>
      <c r="K7">
        <v>62.77</v>
      </c>
      <c r="L7">
        <v>1.79</v>
      </c>
      <c r="M7">
        <v>11.03</v>
      </c>
      <c r="N7" s="135">
        <v>0</v>
      </c>
      <c r="O7" s="135">
        <v>0</v>
      </c>
      <c r="P7" s="135">
        <v>0</v>
      </c>
      <c r="Q7">
        <v>1.77</v>
      </c>
      <c r="R7">
        <v>0</v>
      </c>
      <c r="S7">
        <v>2.1800000000000002</v>
      </c>
      <c r="T7">
        <v>15.76</v>
      </c>
      <c r="U7">
        <v>5.25</v>
      </c>
      <c r="V7">
        <v>5.26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2.81</v>
      </c>
      <c r="AD7">
        <v>10.28</v>
      </c>
      <c r="AE7">
        <v>10.28</v>
      </c>
      <c r="AF7">
        <v>1.74</v>
      </c>
    </row>
    <row r="8" spans="1:32">
      <c r="A8" t="s">
        <v>50</v>
      </c>
      <c r="B8" s="75">
        <v>114.92</v>
      </c>
      <c r="C8" s="75">
        <v>37.659999999999997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70.489999999999995</v>
      </c>
      <c r="J8">
        <v>149.37</v>
      </c>
      <c r="K8">
        <v>62.77</v>
      </c>
      <c r="L8">
        <v>1.79</v>
      </c>
      <c r="M8">
        <v>11.1</v>
      </c>
      <c r="N8" s="135">
        <v>0</v>
      </c>
      <c r="O8" s="135">
        <v>0</v>
      </c>
      <c r="P8" s="135">
        <v>0</v>
      </c>
      <c r="Q8">
        <v>1.77</v>
      </c>
      <c r="R8">
        <v>0</v>
      </c>
      <c r="S8">
        <v>2.1800000000000002</v>
      </c>
      <c r="T8">
        <v>15.8</v>
      </c>
      <c r="U8">
        <v>5.27</v>
      </c>
      <c r="V8">
        <v>5.26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2.85</v>
      </c>
      <c r="AD8">
        <v>10.75</v>
      </c>
      <c r="AE8">
        <v>10.75</v>
      </c>
      <c r="AF8">
        <v>1.74</v>
      </c>
    </row>
    <row r="9" spans="1:32">
      <c r="A9" t="s">
        <v>51</v>
      </c>
      <c r="B9" s="75">
        <v>114.92</v>
      </c>
      <c r="C9" s="75">
        <v>37.659999999999997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70.489999999999995</v>
      </c>
      <c r="J9">
        <v>149.37</v>
      </c>
      <c r="K9">
        <v>62.77</v>
      </c>
      <c r="L9">
        <v>1.79</v>
      </c>
      <c r="M9">
        <v>11.15</v>
      </c>
      <c r="N9" s="135">
        <v>0</v>
      </c>
      <c r="O9" s="135">
        <v>0</v>
      </c>
      <c r="P9" s="135">
        <v>0</v>
      </c>
      <c r="Q9">
        <v>1.77</v>
      </c>
      <c r="R9">
        <v>0</v>
      </c>
      <c r="S9">
        <v>2.1800000000000002</v>
      </c>
      <c r="T9">
        <v>15.99</v>
      </c>
      <c r="U9">
        <v>5.33</v>
      </c>
      <c r="V9">
        <v>5.34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2.84</v>
      </c>
      <c r="AD9">
        <v>11.48</v>
      </c>
      <c r="AE9">
        <v>11.48</v>
      </c>
      <c r="AF9">
        <v>1.74</v>
      </c>
    </row>
    <row r="10" spans="1:32">
      <c r="A10" t="s">
        <v>52</v>
      </c>
      <c r="B10" s="75">
        <v>114.92</v>
      </c>
      <c r="C10" s="75">
        <v>37.659999999999997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70.489999999999995</v>
      </c>
      <c r="J10">
        <v>149.37</v>
      </c>
      <c r="K10">
        <v>62.77</v>
      </c>
      <c r="L10">
        <v>1.79</v>
      </c>
      <c r="M10">
        <v>11.21</v>
      </c>
      <c r="N10" s="135">
        <v>0</v>
      </c>
      <c r="O10" s="135">
        <v>0</v>
      </c>
      <c r="P10" s="135">
        <v>0</v>
      </c>
      <c r="Q10">
        <v>1.77</v>
      </c>
      <c r="R10">
        <v>0</v>
      </c>
      <c r="S10">
        <v>2.1800000000000002</v>
      </c>
      <c r="T10">
        <v>16.27</v>
      </c>
      <c r="U10">
        <v>5.42</v>
      </c>
      <c r="V10">
        <v>5.43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2.81</v>
      </c>
      <c r="AD10">
        <v>12.2</v>
      </c>
      <c r="AE10">
        <v>12.2</v>
      </c>
      <c r="AF10">
        <v>1.74</v>
      </c>
    </row>
    <row r="11" spans="1:32">
      <c r="A11" t="s">
        <v>53</v>
      </c>
      <c r="B11" s="75">
        <v>114.92</v>
      </c>
      <c r="C11" s="75">
        <v>37.659999999999997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70.489999999999995</v>
      </c>
      <c r="J11">
        <v>149.37</v>
      </c>
      <c r="K11">
        <v>62.77</v>
      </c>
      <c r="L11">
        <v>1.71</v>
      </c>
      <c r="M11">
        <v>11.41</v>
      </c>
      <c r="N11" s="135">
        <v>0</v>
      </c>
      <c r="O11" s="135">
        <v>0</v>
      </c>
      <c r="P11" s="135">
        <v>0</v>
      </c>
      <c r="Q11">
        <v>1.69</v>
      </c>
      <c r="R11">
        <v>0</v>
      </c>
      <c r="S11">
        <v>2.1800000000000002</v>
      </c>
      <c r="T11">
        <v>16.329999999999998</v>
      </c>
      <c r="U11">
        <v>5.44</v>
      </c>
      <c r="V11">
        <v>5.44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2.8</v>
      </c>
      <c r="AD11">
        <v>12.61</v>
      </c>
      <c r="AE11">
        <v>12.61</v>
      </c>
      <c r="AF11">
        <v>1.74</v>
      </c>
    </row>
    <row r="12" spans="1:32">
      <c r="A12" t="s">
        <v>54</v>
      </c>
      <c r="B12" s="75">
        <v>114.92</v>
      </c>
      <c r="C12" s="75">
        <v>37.659999999999997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70.489999999999995</v>
      </c>
      <c r="J12">
        <v>149.37</v>
      </c>
      <c r="K12">
        <v>62.77</v>
      </c>
      <c r="L12">
        <v>1.71</v>
      </c>
      <c r="M12">
        <v>11.64</v>
      </c>
      <c r="N12" s="135">
        <v>0</v>
      </c>
      <c r="O12" s="135">
        <v>0</v>
      </c>
      <c r="P12" s="135">
        <v>0</v>
      </c>
      <c r="Q12">
        <v>1.69</v>
      </c>
      <c r="R12">
        <v>0</v>
      </c>
      <c r="S12">
        <v>2.1800000000000002</v>
      </c>
      <c r="T12">
        <v>16.39</v>
      </c>
      <c r="U12">
        <v>5.46</v>
      </c>
      <c r="V12">
        <v>5.47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2.79</v>
      </c>
      <c r="AD12">
        <v>13.04</v>
      </c>
      <c r="AE12">
        <v>13.04</v>
      </c>
      <c r="AF12">
        <v>1.74</v>
      </c>
    </row>
    <row r="13" spans="1:32">
      <c r="A13" t="s">
        <v>55</v>
      </c>
      <c r="B13" s="75">
        <v>114.92</v>
      </c>
      <c r="C13" s="75">
        <v>37.659999999999997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70.489999999999995</v>
      </c>
      <c r="J13">
        <v>149.37</v>
      </c>
      <c r="K13">
        <v>62.77</v>
      </c>
      <c r="L13">
        <v>1.71</v>
      </c>
      <c r="M13">
        <v>19.100000000000001</v>
      </c>
      <c r="N13" s="135">
        <v>0</v>
      </c>
      <c r="O13" s="135">
        <v>0</v>
      </c>
      <c r="P13" s="135">
        <v>0</v>
      </c>
      <c r="Q13">
        <v>1.69</v>
      </c>
      <c r="R13">
        <v>0</v>
      </c>
      <c r="S13">
        <v>2.1800000000000002</v>
      </c>
      <c r="T13">
        <v>16.600000000000001</v>
      </c>
      <c r="U13">
        <v>5.53</v>
      </c>
      <c r="V13">
        <v>5.55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2.79</v>
      </c>
      <c r="AD13">
        <v>13.55</v>
      </c>
      <c r="AE13">
        <v>13.55</v>
      </c>
      <c r="AF13">
        <v>1.74</v>
      </c>
    </row>
    <row r="14" spans="1:32">
      <c r="A14" t="s">
        <v>56</v>
      </c>
      <c r="B14" s="75">
        <v>114.92</v>
      </c>
      <c r="C14" s="75">
        <v>37.659999999999997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70.489999999999995</v>
      </c>
      <c r="J14">
        <v>149.37</v>
      </c>
      <c r="K14">
        <v>62.77</v>
      </c>
      <c r="L14">
        <v>1.71</v>
      </c>
      <c r="M14">
        <v>18.8</v>
      </c>
      <c r="N14" s="135">
        <v>0</v>
      </c>
      <c r="O14" s="135">
        <v>0</v>
      </c>
      <c r="P14" s="135">
        <v>0</v>
      </c>
      <c r="Q14">
        <v>1.69</v>
      </c>
      <c r="R14">
        <v>0</v>
      </c>
      <c r="S14">
        <v>2.1800000000000002</v>
      </c>
      <c r="T14">
        <v>35.21</v>
      </c>
      <c r="U14">
        <v>11.74</v>
      </c>
      <c r="V14">
        <v>11.73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</v>
      </c>
      <c r="AD14">
        <v>22.33</v>
      </c>
      <c r="AE14">
        <v>22.33</v>
      </c>
      <c r="AF14">
        <v>1.74</v>
      </c>
    </row>
    <row r="15" spans="1:32">
      <c r="A15" t="s">
        <v>57</v>
      </c>
      <c r="B15" s="75">
        <v>114.92</v>
      </c>
      <c r="C15" s="75">
        <v>37.659999999999997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70.489999999999995</v>
      </c>
      <c r="J15">
        <v>149.37</v>
      </c>
      <c r="K15">
        <v>62.77</v>
      </c>
      <c r="L15">
        <v>1.71</v>
      </c>
      <c r="M15">
        <v>18.100000000000001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2.1800000000000002</v>
      </c>
      <c r="T15">
        <v>34.83</v>
      </c>
      <c r="U15">
        <v>11.61</v>
      </c>
      <c r="V15">
        <v>11.61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2.86</v>
      </c>
      <c r="AD15">
        <v>21.92</v>
      </c>
      <c r="AE15">
        <v>21.92</v>
      </c>
      <c r="AF15">
        <v>1.74</v>
      </c>
    </row>
    <row r="16" spans="1:32">
      <c r="A16" t="s">
        <v>58</v>
      </c>
      <c r="B16" s="75">
        <v>114.92</v>
      </c>
      <c r="C16" s="75">
        <v>37.659999999999997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70.489999999999995</v>
      </c>
      <c r="J16">
        <v>149.37</v>
      </c>
      <c r="K16">
        <v>62.77</v>
      </c>
      <c r="L16">
        <v>1.71</v>
      </c>
      <c r="M16">
        <v>17.72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2.1800000000000002</v>
      </c>
      <c r="T16">
        <v>34.78</v>
      </c>
      <c r="U16">
        <v>11.59</v>
      </c>
      <c r="V16">
        <v>11.6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2.87</v>
      </c>
      <c r="AD16">
        <v>21.55</v>
      </c>
      <c r="AE16">
        <v>21.55</v>
      </c>
      <c r="AF16">
        <v>1.74</v>
      </c>
    </row>
    <row r="17" spans="1:32">
      <c r="A17" t="s">
        <v>59</v>
      </c>
      <c r="B17" s="75">
        <v>114.92</v>
      </c>
      <c r="C17" s="75">
        <v>37.659999999999997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66.319999999999993</v>
      </c>
      <c r="J17">
        <v>149.37</v>
      </c>
      <c r="K17">
        <v>62.77</v>
      </c>
      <c r="L17">
        <v>1.71</v>
      </c>
      <c r="M17">
        <v>17.63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2.1800000000000002</v>
      </c>
      <c r="T17">
        <v>34.51</v>
      </c>
      <c r="U17">
        <v>11.5</v>
      </c>
      <c r="V17">
        <v>11.5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6.15</v>
      </c>
      <c r="AD17">
        <v>21.3</v>
      </c>
      <c r="AE17">
        <v>21.3</v>
      </c>
      <c r="AF17">
        <v>1.74</v>
      </c>
    </row>
    <row r="18" spans="1:32">
      <c r="A18" t="s">
        <v>60</v>
      </c>
      <c r="B18" s="75">
        <v>114.92</v>
      </c>
      <c r="C18" s="75">
        <v>37.659999999999997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66.319999999999993</v>
      </c>
      <c r="J18">
        <v>149.37</v>
      </c>
      <c r="K18">
        <v>62.77</v>
      </c>
      <c r="L18">
        <v>1.71</v>
      </c>
      <c r="M18">
        <v>17.64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2.1800000000000002</v>
      </c>
      <c r="T18">
        <v>34.46</v>
      </c>
      <c r="U18">
        <v>11.49</v>
      </c>
      <c r="V18">
        <v>11.48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6.14</v>
      </c>
      <c r="AD18">
        <v>20.82</v>
      </c>
      <c r="AE18">
        <v>20.82</v>
      </c>
      <c r="AF18">
        <v>1.74</v>
      </c>
    </row>
    <row r="19" spans="1:32">
      <c r="A19" t="s">
        <v>61</v>
      </c>
      <c r="B19" s="75">
        <v>114.92</v>
      </c>
      <c r="C19" s="75">
        <v>37.659999999999997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66.319999999999993</v>
      </c>
      <c r="J19">
        <v>149.37</v>
      </c>
      <c r="K19">
        <v>62.77</v>
      </c>
      <c r="L19">
        <v>1.71</v>
      </c>
      <c r="M19">
        <v>17.48</v>
      </c>
      <c r="N19" s="135">
        <v>0</v>
      </c>
      <c r="O19" s="135">
        <v>0</v>
      </c>
      <c r="P19" s="135">
        <v>0</v>
      </c>
      <c r="Q19">
        <v>1.69</v>
      </c>
      <c r="R19">
        <v>0</v>
      </c>
      <c r="S19">
        <v>2.1800000000000002</v>
      </c>
      <c r="T19">
        <v>34.11</v>
      </c>
      <c r="U19">
        <v>11.37</v>
      </c>
      <c r="V19">
        <v>11.37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5.99</v>
      </c>
      <c r="AD19">
        <v>20.55</v>
      </c>
      <c r="AE19">
        <v>20.55</v>
      </c>
      <c r="AF19">
        <v>1.74</v>
      </c>
    </row>
    <row r="20" spans="1:32">
      <c r="A20" t="s">
        <v>62</v>
      </c>
      <c r="B20" s="75">
        <v>114.92</v>
      </c>
      <c r="C20" s="75">
        <v>43.46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66.319999999999993</v>
      </c>
      <c r="J20">
        <v>149.37</v>
      </c>
      <c r="K20">
        <v>62.77</v>
      </c>
      <c r="L20">
        <v>1.71</v>
      </c>
      <c r="M20">
        <v>17.440000000000001</v>
      </c>
      <c r="N20" s="135">
        <v>0</v>
      </c>
      <c r="O20" s="135">
        <v>0</v>
      </c>
      <c r="P20" s="135">
        <v>0</v>
      </c>
      <c r="Q20">
        <v>1.69</v>
      </c>
      <c r="R20">
        <v>0</v>
      </c>
      <c r="S20">
        <v>2.1800000000000002</v>
      </c>
      <c r="T20">
        <v>33.82</v>
      </c>
      <c r="U20">
        <v>11.27</v>
      </c>
      <c r="V20">
        <v>11.28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3.85</v>
      </c>
      <c r="AD20">
        <v>20.329999999999998</v>
      </c>
      <c r="AE20">
        <v>20.329999999999998</v>
      </c>
      <c r="AF20">
        <v>1.74</v>
      </c>
    </row>
    <row r="21" spans="1:32">
      <c r="A21" t="s">
        <v>63</v>
      </c>
      <c r="B21" s="75">
        <v>114.92</v>
      </c>
      <c r="C21" s="75">
        <v>48.28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66.319999999999993</v>
      </c>
      <c r="J21">
        <v>149.37</v>
      </c>
      <c r="K21">
        <v>62.77</v>
      </c>
      <c r="L21">
        <v>1.71</v>
      </c>
      <c r="M21">
        <v>20.5</v>
      </c>
      <c r="N21" s="135">
        <v>0</v>
      </c>
      <c r="O21" s="135">
        <v>0</v>
      </c>
      <c r="P21" s="135">
        <v>0</v>
      </c>
      <c r="Q21">
        <v>1.69</v>
      </c>
      <c r="R21">
        <v>0</v>
      </c>
      <c r="S21">
        <v>2.1800000000000002</v>
      </c>
      <c r="T21">
        <v>33.78</v>
      </c>
      <c r="U21">
        <v>11.26</v>
      </c>
      <c r="V21">
        <v>11.27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3.82</v>
      </c>
      <c r="AD21">
        <v>15.33</v>
      </c>
      <c r="AE21">
        <v>15.33</v>
      </c>
      <c r="AF21">
        <v>1.74</v>
      </c>
    </row>
    <row r="22" spans="1:32">
      <c r="A22" t="s">
        <v>64</v>
      </c>
      <c r="B22" s="75">
        <v>114.92</v>
      </c>
      <c r="C22" s="75">
        <v>51.18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66.319999999999993</v>
      </c>
      <c r="J22">
        <v>193.14</v>
      </c>
      <c r="K22">
        <v>62.77</v>
      </c>
      <c r="L22">
        <v>1.71</v>
      </c>
      <c r="M22">
        <v>20.309999999999999</v>
      </c>
      <c r="N22" s="135">
        <v>0</v>
      </c>
      <c r="O22" s="135">
        <v>0</v>
      </c>
      <c r="P22" s="135">
        <v>0</v>
      </c>
      <c r="Q22">
        <v>1.69</v>
      </c>
      <c r="R22">
        <v>0</v>
      </c>
      <c r="S22">
        <v>2.1800000000000002</v>
      </c>
      <c r="T22">
        <v>26.45</v>
      </c>
      <c r="U22">
        <v>8.82</v>
      </c>
      <c r="V22">
        <v>8.81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3.77</v>
      </c>
      <c r="AD22">
        <v>15.35</v>
      </c>
      <c r="AE22">
        <v>15.35</v>
      </c>
      <c r="AF22">
        <v>1.74</v>
      </c>
    </row>
    <row r="23" spans="1:32">
      <c r="A23" t="s">
        <v>65</v>
      </c>
      <c r="B23" s="75">
        <v>119.75</v>
      </c>
      <c r="C23" s="75">
        <v>56.61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66.319999999999993</v>
      </c>
      <c r="J23">
        <v>231.77</v>
      </c>
      <c r="K23">
        <v>101.16</v>
      </c>
      <c r="L23">
        <v>1.71</v>
      </c>
      <c r="M23">
        <v>20.13</v>
      </c>
      <c r="N23" s="135">
        <v>0</v>
      </c>
      <c r="O23" s="135">
        <v>0</v>
      </c>
      <c r="P23" s="135">
        <v>0</v>
      </c>
      <c r="Q23">
        <v>1.69</v>
      </c>
      <c r="R23">
        <v>0</v>
      </c>
      <c r="S23">
        <v>2.1800000000000002</v>
      </c>
      <c r="T23">
        <v>25.65</v>
      </c>
      <c r="U23">
        <v>8.5500000000000007</v>
      </c>
      <c r="V23">
        <v>8.5500000000000007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3.74</v>
      </c>
      <c r="AD23">
        <v>15.37</v>
      </c>
      <c r="AE23">
        <v>15.37</v>
      </c>
      <c r="AF23">
        <v>1.74</v>
      </c>
    </row>
    <row r="24" spans="1:32">
      <c r="A24" t="s">
        <v>66</v>
      </c>
      <c r="B24" s="75">
        <v>123.61</v>
      </c>
      <c r="C24" s="75">
        <v>56.61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66.319999999999993</v>
      </c>
      <c r="J24">
        <v>271.60000000000002</v>
      </c>
      <c r="K24">
        <v>101.16</v>
      </c>
      <c r="L24">
        <v>1.71</v>
      </c>
      <c r="M24">
        <v>19.920000000000002</v>
      </c>
      <c r="N24" s="135">
        <v>0</v>
      </c>
      <c r="O24" s="135">
        <v>0</v>
      </c>
      <c r="P24" s="135">
        <v>0</v>
      </c>
      <c r="Q24">
        <v>1.69</v>
      </c>
      <c r="R24">
        <v>0</v>
      </c>
      <c r="S24">
        <v>2.1800000000000002</v>
      </c>
      <c r="T24">
        <v>24.44</v>
      </c>
      <c r="U24">
        <v>8.15</v>
      </c>
      <c r="V24">
        <v>8.14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3.67</v>
      </c>
      <c r="AD24">
        <v>15.41</v>
      </c>
      <c r="AE24">
        <v>15.41</v>
      </c>
      <c r="AF24">
        <v>1.74</v>
      </c>
    </row>
    <row r="25" spans="1:32">
      <c r="A25" t="s">
        <v>67</v>
      </c>
      <c r="B25" s="75">
        <v>150.34</v>
      </c>
      <c r="C25" s="75">
        <v>56.89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66.319999999999993</v>
      </c>
      <c r="J25">
        <v>271.60000000000002</v>
      </c>
      <c r="K25">
        <v>101.16</v>
      </c>
      <c r="L25">
        <v>1.71</v>
      </c>
      <c r="M25">
        <v>29</v>
      </c>
      <c r="N25" s="135">
        <v>0</v>
      </c>
      <c r="O25" s="135">
        <v>0</v>
      </c>
      <c r="P25" s="135">
        <v>0</v>
      </c>
      <c r="Q25">
        <v>1.69</v>
      </c>
      <c r="R25">
        <v>0</v>
      </c>
      <c r="S25">
        <v>2.1800000000000002</v>
      </c>
      <c r="T25">
        <v>23.83</v>
      </c>
      <c r="U25">
        <v>7.94</v>
      </c>
      <c r="V25">
        <v>7.94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3.66</v>
      </c>
      <c r="AD25">
        <v>15.21</v>
      </c>
      <c r="AE25">
        <v>15.21</v>
      </c>
      <c r="AF25">
        <v>1.74</v>
      </c>
    </row>
    <row r="26" spans="1:32">
      <c r="A26" t="s">
        <v>68</v>
      </c>
      <c r="B26" s="75">
        <v>155.16999999999999</v>
      </c>
      <c r="C26" s="75">
        <v>68.11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66.319999999999993</v>
      </c>
      <c r="J26">
        <v>271.60000000000002</v>
      </c>
      <c r="K26">
        <v>101.16</v>
      </c>
      <c r="L26">
        <v>1.71</v>
      </c>
      <c r="M26">
        <v>28.52</v>
      </c>
      <c r="N26" s="135">
        <v>0</v>
      </c>
      <c r="O26" s="135">
        <v>0</v>
      </c>
      <c r="P26" s="135">
        <v>0</v>
      </c>
      <c r="Q26">
        <v>1.69</v>
      </c>
      <c r="R26">
        <v>0</v>
      </c>
      <c r="S26">
        <v>2.1800000000000002</v>
      </c>
      <c r="T26">
        <v>22.77</v>
      </c>
      <c r="U26">
        <v>7.59</v>
      </c>
      <c r="V26">
        <v>7.59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3.62</v>
      </c>
      <c r="AD26">
        <v>14.96</v>
      </c>
      <c r="AE26">
        <v>14.96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66.319999999999993</v>
      </c>
      <c r="J27">
        <v>271.60000000000002</v>
      </c>
      <c r="K27">
        <v>101.16</v>
      </c>
      <c r="L27">
        <v>1.71</v>
      </c>
      <c r="M27">
        <v>28.2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2.1800000000000002</v>
      </c>
      <c r="T27">
        <v>24.08</v>
      </c>
      <c r="U27">
        <v>8.0299999999999994</v>
      </c>
      <c r="V27">
        <v>8.02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3.52</v>
      </c>
      <c r="AD27">
        <v>14.75</v>
      </c>
      <c r="AE27">
        <v>14.75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5.52</v>
      </c>
      <c r="E28" s="75"/>
      <c r="F28" s="78">
        <v>0</v>
      </c>
      <c r="G28" s="78">
        <v>0</v>
      </c>
      <c r="H28" s="78">
        <v>0</v>
      </c>
      <c r="I28">
        <v>66.319999999999993</v>
      </c>
      <c r="J28">
        <v>271.60000000000002</v>
      </c>
      <c r="K28">
        <v>101.16</v>
      </c>
      <c r="L28">
        <v>1.71</v>
      </c>
      <c r="M28">
        <v>27.98</v>
      </c>
      <c r="N28" s="135">
        <v>0</v>
      </c>
      <c r="O28" s="135">
        <v>5</v>
      </c>
      <c r="P28" s="135">
        <v>0.52</v>
      </c>
      <c r="Q28">
        <v>1.69</v>
      </c>
      <c r="R28">
        <v>0</v>
      </c>
      <c r="S28">
        <v>2.1800000000000002</v>
      </c>
      <c r="T28">
        <v>23.52</v>
      </c>
      <c r="U28">
        <v>7.84</v>
      </c>
      <c r="V28">
        <v>7.85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3.5</v>
      </c>
      <c r="AD28">
        <v>14.54</v>
      </c>
      <c r="AE28">
        <v>14.54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16.09</v>
      </c>
      <c r="E29" s="75"/>
      <c r="F29" s="78">
        <v>0</v>
      </c>
      <c r="G29" s="78">
        <v>0</v>
      </c>
      <c r="H29" s="78">
        <v>0</v>
      </c>
      <c r="I29">
        <v>66.319999999999993</v>
      </c>
      <c r="J29">
        <v>271.60000000000002</v>
      </c>
      <c r="K29">
        <v>101.16</v>
      </c>
      <c r="L29">
        <v>1.71</v>
      </c>
      <c r="M29">
        <v>27.66</v>
      </c>
      <c r="N29" s="135">
        <v>3.24</v>
      </c>
      <c r="O29" s="135">
        <v>7.73</v>
      </c>
      <c r="P29" s="135">
        <v>5.12</v>
      </c>
      <c r="Q29">
        <v>1.69</v>
      </c>
      <c r="R29">
        <v>0</v>
      </c>
      <c r="S29">
        <v>2.1800000000000002</v>
      </c>
      <c r="T29">
        <v>22.86</v>
      </c>
      <c r="U29">
        <v>7.62</v>
      </c>
      <c r="V29">
        <v>7.63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3.43</v>
      </c>
      <c r="AD29">
        <v>14.26</v>
      </c>
      <c r="AE29">
        <v>14.26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22.200000000000003</v>
      </c>
      <c r="E30" s="75"/>
      <c r="F30" s="78">
        <v>0</v>
      </c>
      <c r="G30" s="78">
        <v>0</v>
      </c>
      <c r="H30" s="78">
        <v>0</v>
      </c>
      <c r="I30">
        <v>94.74</v>
      </c>
      <c r="J30">
        <v>271.60000000000002</v>
      </c>
      <c r="K30">
        <v>101.16</v>
      </c>
      <c r="L30">
        <v>1.71</v>
      </c>
      <c r="M30">
        <v>27.36</v>
      </c>
      <c r="N30" s="135">
        <v>7.4</v>
      </c>
      <c r="O30" s="135">
        <v>7.4</v>
      </c>
      <c r="P30" s="135">
        <v>7.4</v>
      </c>
      <c r="Q30">
        <v>1.69</v>
      </c>
      <c r="R30">
        <v>0.21</v>
      </c>
      <c r="S30">
        <v>2.1800000000000002</v>
      </c>
      <c r="T30">
        <v>22.3</v>
      </c>
      <c r="U30">
        <v>7.43</v>
      </c>
      <c r="V30">
        <v>7.43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3.37</v>
      </c>
      <c r="AD30">
        <v>14.04</v>
      </c>
      <c r="AE30">
        <v>14.04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22.200000000000003</v>
      </c>
      <c r="E31" s="75"/>
      <c r="F31" s="78">
        <v>0</v>
      </c>
      <c r="G31" s="78">
        <v>0</v>
      </c>
      <c r="H31" s="78">
        <v>0</v>
      </c>
      <c r="I31">
        <v>115.97</v>
      </c>
      <c r="J31">
        <v>271.60000000000002</v>
      </c>
      <c r="K31">
        <v>101.16</v>
      </c>
      <c r="L31">
        <v>1.71</v>
      </c>
      <c r="M31">
        <v>27.22</v>
      </c>
      <c r="N31" s="135">
        <v>7.4</v>
      </c>
      <c r="O31" s="135">
        <v>7.4</v>
      </c>
      <c r="P31" s="135">
        <v>7.4</v>
      </c>
      <c r="Q31">
        <v>1.69</v>
      </c>
      <c r="R31">
        <v>8</v>
      </c>
      <c r="S31">
        <v>2.13</v>
      </c>
      <c r="T31">
        <v>21.74</v>
      </c>
      <c r="U31">
        <v>7.25</v>
      </c>
      <c r="V31">
        <v>7.23</v>
      </c>
      <c r="W31">
        <v>0</v>
      </c>
      <c r="X31">
        <v>0</v>
      </c>
      <c r="Y31">
        <v>1.65</v>
      </c>
      <c r="Z31">
        <v>0</v>
      </c>
      <c r="AA31">
        <v>5.33</v>
      </c>
      <c r="AB31">
        <v>2.67</v>
      </c>
      <c r="AC31">
        <v>3.26</v>
      </c>
      <c r="AD31">
        <v>13.73</v>
      </c>
      <c r="AE31">
        <v>13.73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37.200000000000003</v>
      </c>
      <c r="E32" s="75"/>
      <c r="F32" s="78">
        <v>0.04</v>
      </c>
      <c r="G32" s="78">
        <v>0.04</v>
      </c>
      <c r="H32" s="78">
        <v>0.04</v>
      </c>
      <c r="I32">
        <v>115.97</v>
      </c>
      <c r="J32">
        <v>271.60000000000002</v>
      </c>
      <c r="K32">
        <v>101.16</v>
      </c>
      <c r="L32">
        <v>1.71</v>
      </c>
      <c r="M32">
        <v>27.01</v>
      </c>
      <c r="N32" s="135">
        <v>12.4</v>
      </c>
      <c r="O32" s="135">
        <v>12.4</v>
      </c>
      <c r="P32" s="135">
        <v>12.4</v>
      </c>
      <c r="Q32">
        <v>1.69</v>
      </c>
      <c r="R32">
        <v>15.23</v>
      </c>
      <c r="S32">
        <v>2.13</v>
      </c>
      <c r="T32">
        <v>21.22</v>
      </c>
      <c r="U32">
        <v>7.07</v>
      </c>
      <c r="V32">
        <v>7.07</v>
      </c>
      <c r="W32">
        <v>1.83</v>
      </c>
      <c r="X32">
        <v>0.36</v>
      </c>
      <c r="Y32">
        <v>4.07</v>
      </c>
      <c r="Z32">
        <v>0.5</v>
      </c>
      <c r="AA32">
        <v>7.33</v>
      </c>
      <c r="AB32">
        <v>3.67</v>
      </c>
      <c r="AC32">
        <v>2.2200000000000002</v>
      </c>
      <c r="AD32">
        <v>7.32</v>
      </c>
      <c r="AE32">
        <v>7.32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37.200000000000003</v>
      </c>
      <c r="E33" s="75"/>
      <c r="F33" s="78">
        <v>0.28999999999999998</v>
      </c>
      <c r="G33" s="78">
        <v>0.28999999999999998</v>
      </c>
      <c r="H33" s="78">
        <v>0.28999999999999998</v>
      </c>
      <c r="I33">
        <v>115.97</v>
      </c>
      <c r="J33">
        <v>271.60000000000002</v>
      </c>
      <c r="K33">
        <v>101.16</v>
      </c>
      <c r="L33">
        <v>1.71</v>
      </c>
      <c r="M33">
        <v>26.86</v>
      </c>
      <c r="N33" s="135">
        <v>12.4</v>
      </c>
      <c r="O33" s="135">
        <v>12.4</v>
      </c>
      <c r="P33" s="135">
        <v>12.4</v>
      </c>
      <c r="Q33">
        <v>1.69</v>
      </c>
      <c r="R33">
        <v>25.13</v>
      </c>
      <c r="S33">
        <v>2.13</v>
      </c>
      <c r="T33">
        <v>14.91</v>
      </c>
      <c r="U33">
        <v>4.97</v>
      </c>
      <c r="V33">
        <v>4.9800000000000004</v>
      </c>
      <c r="W33">
        <v>8.34</v>
      </c>
      <c r="X33">
        <v>1.67</v>
      </c>
      <c r="Y33">
        <v>9.42</v>
      </c>
      <c r="Z33">
        <v>4.32</v>
      </c>
      <c r="AA33">
        <v>8.67</v>
      </c>
      <c r="AB33">
        <v>4.33</v>
      </c>
      <c r="AC33">
        <v>2.04</v>
      </c>
      <c r="AD33">
        <v>7.26</v>
      </c>
      <c r="AE33">
        <v>7.26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42.2</v>
      </c>
      <c r="E34" s="75"/>
      <c r="F34" s="78">
        <v>0.86</v>
      </c>
      <c r="G34" s="78">
        <v>0.86</v>
      </c>
      <c r="H34" s="78">
        <v>0.88</v>
      </c>
      <c r="I34">
        <v>115.97</v>
      </c>
      <c r="J34">
        <v>271.60000000000002</v>
      </c>
      <c r="K34">
        <v>101.16</v>
      </c>
      <c r="L34">
        <v>1.71</v>
      </c>
      <c r="M34">
        <v>17.559999999999999</v>
      </c>
      <c r="N34" s="135">
        <v>14.07</v>
      </c>
      <c r="O34" s="135">
        <v>14.07</v>
      </c>
      <c r="P34" s="135">
        <v>14.06</v>
      </c>
      <c r="Q34">
        <v>1.69</v>
      </c>
      <c r="R34">
        <v>34.1</v>
      </c>
      <c r="S34">
        <v>2.13</v>
      </c>
      <c r="T34">
        <v>14.94</v>
      </c>
      <c r="U34">
        <v>4.9800000000000004</v>
      </c>
      <c r="V34">
        <v>4.97</v>
      </c>
      <c r="W34">
        <v>20.63</v>
      </c>
      <c r="X34">
        <v>4.12</v>
      </c>
      <c r="Y34">
        <v>14.64</v>
      </c>
      <c r="Z34">
        <v>8.5399999999999991</v>
      </c>
      <c r="AA34">
        <v>16</v>
      </c>
      <c r="AB34">
        <v>8</v>
      </c>
      <c r="AC34">
        <v>2.0299999999999998</v>
      </c>
      <c r="AD34">
        <v>7.07</v>
      </c>
      <c r="AE34">
        <v>7.07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68.05</v>
      </c>
      <c r="E35" s="75"/>
      <c r="F35" s="78">
        <v>1.73</v>
      </c>
      <c r="G35" s="78">
        <v>1.73</v>
      </c>
      <c r="H35" s="78">
        <v>1.77</v>
      </c>
      <c r="I35">
        <v>115.97</v>
      </c>
      <c r="J35">
        <v>271.60000000000002</v>
      </c>
      <c r="K35">
        <v>101.16</v>
      </c>
      <c r="L35">
        <v>1.71</v>
      </c>
      <c r="M35">
        <v>16.96</v>
      </c>
      <c r="N35" s="135">
        <v>22.68</v>
      </c>
      <c r="O35" s="135">
        <v>22.68</v>
      </c>
      <c r="P35" s="135">
        <v>22.69</v>
      </c>
      <c r="Q35">
        <v>1.61</v>
      </c>
      <c r="R35">
        <v>43.1</v>
      </c>
      <c r="S35">
        <v>2.13</v>
      </c>
      <c r="T35">
        <v>14.96</v>
      </c>
      <c r="U35">
        <v>4.99</v>
      </c>
      <c r="V35">
        <v>4.9800000000000004</v>
      </c>
      <c r="W35">
        <v>38.36</v>
      </c>
      <c r="X35">
        <v>7.67</v>
      </c>
      <c r="Y35">
        <v>23.61</v>
      </c>
      <c r="Z35">
        <v>12.26</v>
      </c>
      <c r="AA35">
        <v>24</v>
      </c>
      <c r="AB35">
        <v>12</v>
      </c>
      <c r="AC35">
        <v>2.02</v>
      </c>
      <c r="AD35">
        <v>7.01</v>
      </c>
      <c r="AE35">
        <v>7.01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68.05</v>
      </c>
      <c r="E36" s="75"/>
      <c r="F36" s="78">
        <v>2.77</v>
      </c>
      <c r="G36" s="78">
        <v>2.77</v>
      </c>
      <c r="H36" s="78">
        <v>2.84</v>
      </c>
      <c r="I36">
        <v>115.97</v>
      </c>
      <c r="J36">
        <v>271.60000000000002</v>
      </c>
      <c r="K36">
        <v>101.16</v>
      </c>
      <c r="L36">
        <v>1.71</v>
      </c>
      <c r="M36">
        <v>16.350000000000001</v>
      </c>
      <c r="N36" s="135">
        <v>22.68</v>
      </c>
      <c r="O36" s="135">
        <v>22.68</v>
      </c>
      <c r="P36" s="135">
        <v>22.69</v>
      </c>
      <c r="Q36">
        <v>1.61</v>
      </c>
      <c r="R36">
        <v>52.38</v>
      </c>
      <c r="S36">
        <v>2.13</v>
      </c>
      <c r="T36">
        <v>15.14</v>
      </c>
      <c r="U36">
        <v>5.05</v>
      </c>
      <c r="V36">
        <v>5.04</v>
      </c>
      <c r="W36">
        <v>61.34</v>
      </c>
      <c r="X36">
        <v>12.27</v>
      </c>
      <c r="Y36">
        <v>31.95</v>
      </c>
      <c r="Z36">
        <v>15.9</v>
      </c>
      <c r="AA36">
        <v>28.67</v>
      </c>
      <c r="AB36">
        <v>14.33</v>
      </c>
      <c r="AC36">
        <v>2.02</v>
      </c>
      <c r="AD36">
        <v>6.95</v>
      </c>
      <c r="AE36">
        <v>6.95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68.05</v>
      </c>
      <c r="E37" s="75"/>
      <c r="F37" s="78">
        <v>4.18</v>
      </c>
      <c r="G37" s="78">
        <v>4.18</v>
      </c>
      <c r="H37" s="78">
        <v>4.28</v>
      </c>
      <c r="I37">
        <v>115.97</v>
      </c>
      <c r="J37">
        <v>271.60000000000002</v>
      </c>
      <c r="K37">
        <v>101.16</v>
      </c>
      <c r="L37">
        <v>1.55</v>
      </c>
      <c r="M37">
        <v>15.8</v>
      </c>
      <c r="N37" s="135">
        <v>22.68</v>
      </c>
      <c r="O37" s="135">
        <v>22.68</v>
      </c>
      <c r="P37" s="135">
        <v>22.69</v>
      </c>
      <c r="Q37">
        <v>1.61</v>
      </c>
      <c r="R37">
        <v>60.95</v>
      </c>
      <c r="S37">
        <v>2.13</v>
      </c>
      <c r="T37">
        <v>14.94</v>
      </c>
      <c r="U37">
        <v>4.9800000000000004</v>
      </c>
      <c r="V37">
        <v>4.99</v>
      </c>
      <c r="W37">
        <v>82.58</v>
      </c>
      <c r="X37">
        <v>16.510000000000002</v>
      </c>
      <c r="Y37">
        <v>38.380000000000003</v>
      </c>
      <c r="Z37">
        <v>19.7</v>
      </c>
      <c r="AA37">
        <v>32.67</v>
      </c>
      <c r="AB37">
        <v>16.329999999999998</v>
      </c>
      <c r="AC37">
        <v>2.02</v>
      </c>
      <c r="AD37">
        <v>7.05</v>
      </c>
      <c r="AE37">
        <v>7.05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68.05</v>
      </c>
      <c r="E38" s="75"/>
      <c r="F38" s="78">
        <v>5.62</v>
      </c>
      <c r="G38" s="78">
        <v>5.62</v>
      </c>
      <c r="H38" s="78">
        <v>5.76</v>
      </c>
      <c r="I38">
        <v>115.97</v>
      </c>
      <c r="J38">
        <v>271.60000000000002</v>
      </c>
      <c r="K38">
        <v>101.16</v>
      </c>
      <c r="L38">
        <v>1.55</v>
      </c>
      <c r="M38">
        <v>15.17</v>
      </c>
      <c r="N38" s="135">
        <v>22.68</v>
      </c>
      <c r="O38" s="135">
        <v>22.68</v>
      </c>
      <c r="P38" s="135">
        <v>22.69</v>
      </c>
      <c r="Q38">
        <v>1.61</v>
      </c>
      <c r="R38">
        <v>69.42</v>
      </c>
      <c r="S38">
        <v>2.13</v>
      </c>
      <c r="T38">
        <v>14.9</v>
      </c>
      <c r="U38">
        <v>4.97</v>
      </c>
      <c r="V38">
        <v>4.95</v>
      </c>
      <c r="W38">
        <v>102.94</v>
      </c>
      <c r="X38">
        <v>20.59</v>
      </c>
      <c r="Y38">
        <v>47.03</v>
      </c>
      <c r="Z38">
        <v>23.37</v>
      </c>
      <c r="AA38">
        <v>40.67</v>
      </c>
      <c r="AB38">
        <v>20.329999999999998</v>
      </c>
      <c r="AC38">
        <v>2.02</v>
      </c>
      <c r="AD38">
        <v>7.31</v>
      </c>
      <c r="AE38">
        <v>7.31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73.050000000000011</v>
      </c>
      <c r="E39" s="75"/>
      <c r="F39" s="78">
        <v>6.73</v>
      </c>
      <c r="G39" s="78">
        <v>6.73</v>
      </c>
      <c r="H39" s="78">
        <v>6.91</v>
      </c>
      <c r="I39">
        <v>115.97</v>
      </c>
      <c r="J39">
        <v>271.60000000000002</v>
      </c>
      <c r="K39">
        <v>101.16</v>
      </c>
      <c r="L39">
        <v>1.55</v>
      </c>
      <c r="M39">
        <v>14.59</v>
      </c>
      <c r="N39" s="135">
        <v>24.35</v>
      </c>
      <c r="O39" s="135">
        <v>24.35</v>
      </c>
      <c r="P39" s="135">
        <v>24.35</v>
      </c>
      <c r="Q39">
        <v>1.61</v>
      </c>
      <c r="R39">
        <v>83.16</v>
      </c>
      <c r="S39">
        <v>2.13</v>
      </c>
      <c r="T39">
        <v>12.31</v>
      </c>
      <c r="U39">
        <v>4.0999999999999996</v>
      </c>
      <c r="V39">
        <v>4.0999999999999996</v>
      </c>
      <c r="W39">
        <v>123.52</v>
      </c>
      <c r="X39">
        <v>24.7</v>
      </c>
      <c r="Y39">
        <v>45.73</v>
      </c>
      <c r="Z39">
        <v>22.78</v>
      </c>
      <c r="AA39">
        <v>46</v>
      </c>
      <c r="AB39">
        <v>23</v>
      </c>
      <c r="AC39">
        <v>2.04</v>
      </c>
      <c r="AD39">
        <v>7.45</v>
      </c>
      <c r="AE39">
        <v>7.45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73.050000000000011</v>
      </c>
      <c r="E40" s="75"/>
      <c r="F40" s="78">
        <v>8.17</v>
      </c>
      <c r="G40" s="78">
        <v>8.17</v>
      </c>
      <c r="H40" s="78">
        <v>8.3699999999999992</v>
      </c>
      <c r="I40">
        <v>115.97</v>
      </c>
      <c r="J40">
        <v>271.60000000000002</v>
      </c>
      <c r="K40">
        <v>101.16</v>
      </c>
      <c r="L40">
        <v>1.55</v>
      </c>
      <c r="M40">
        <v>14.01</v>
      </c>
      <c r="N40" s="135">
        <v>24.35</v>
      </c>
      <c r="O40" s="135">
        <v>24.35</v>
      </c>
      <c r="P40" s="135">
        <v>24.35</v>
      </c>
      <c r="Q40">
        <v>1.61</v>
      </c>
      <c r="R40">
        <v>91.18</v>
      </c>
      <c r="S40">
        <v>2.13</v>
      </c>
      <c r="T40">
        <v>11.99</v>
      </c>
      <c r="U40">
        <v>4</v>
      </c>
      <c r="V40">
        <v>3.99</v>
      </c>
      <c r="W40">
        <v>142.15</v>
      </c>
      <c r="X40">
        <v>28.43</v>
      </c>
      <c r="Y40">
        <v>52.45</v>
      </c>
      <c r="Z40">
        <v>25.84</v>
      </c>
      <c r="AA40">
        <v>56</v>
      </c>
      <c r="AB40">
        <v>28</v>
      </c>
      <c r="AC40">
        <v>2.04</v>
      </c>
      <c r="AD40">
        <v>7.6</v>
      </c>
      <c r="AE40">
        <v>7.6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73.050000000000011</v>
      </c>
      <c r="E41" s="75"/>
      <c r="F41" s="78">
        <v>11.56</v>
      </c>
      <c r="G41" s="78">
        <v>11.56</v>
      </c>
      <c r="H41" s="78">
        <v>11.85</v>
      </c>
      <c r="I41">
        <v>115.97</v>
      </c>
      <c r="J41">
        <v>271.60000000000002</v>
      </c>
      <c r="K41">
        <v>101.16</v>
      </c>
      <c r="L41">
        <v>1.55</v>
      </c>
      <c r="M41">
        <v>13.39</v>
      </c>
      <c r="N41" s="135">
        <v>24.35</v>
      </c>
      <c r="O41" s="135">
        <v>24.35</v>
      </c>
      <c r="P41" s="135">
        <v>24.35</v>
      </c>
      <c r="Q41">
        <v>1.61</v>
      </c>
      <c r="R41">
        <v>98.29</v>
      </c>
      <c r="S41">
        <v>2.13</v>
      </c>
      <c r="T41">
        <v>11.62</v>
      </c>
      <c r="U41">
        <v>3.87</v>
      </c>
      <c r="V41">
        <v>3.88</v>
      </c>
      <c r="W41">
        <v>158.94</v>
      </c>
      <c r="X41">
        <v>31.79</v>
      </c>
      <c r="Y41">
        <v>56.52</v>
      </c>
      <c r="Z41">
        <v>28.89</v>
      </c>
      <c r="AA41">
        <v>62</v>
      </c>
      <c r="AB41">
        <v>31</v>
      </c>
      <c r="AC41">
        <v>2.0299999999999998</v>
      </c>
      <c r="AD41">
        <v>7.33</v>
      </c>
      <c r="AE41">
        <v>7.33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73.050000000000011</v>
      </c>
      <c r="E42" s="75"/>
      <c r="F42" s="78">
        <v>12.66</v>
      </c>
      <c r="G42" s="78">
        <v>12.66</v>
      </c>
      <c r="H42" s="78">
        <v>12.98</v>
      </c>
      <c r="I42">
        <v>115.97</v>
      </c>
      <c r="J42">
        <v>271.60000000000002</v>
      </c>
      <c r="K42">
        <v>101.16</v>
      </c>
      <c r="L42">
        <v>1.55</v>
      </c>
      <c r="M42">
        <v>12.72</v>
      </c>
      <c r="N42" s="135">
        <v>24.35</v>
      </c>
      <c r="O42" s="135">
        <v>24.35</v>
      </c>
      <c r="P42" s="135">
        <v>24.35</v>
      </c>
      <c r="Q42">
        <v>1.61</v>
      </c>
      <c r="R42">
        <v>104.52</v>
      </c>
      <c r="S42">
        <v>2.13</v>
      </c>
      <c r="T42">
        <v>11.7</v>
      </c>
      <c r="U42">
        <v>3.9</v>
      </c>
      <c r="V42">
        <v>3.91</v>
      </c>
      <c r="W42">
        <v>174.18</v>
      </c>
      <c r="X42">
        <v>34.83</v>
      </c>
      <c r="Y42">
        <v>61.11</v>
      </c>
      <c r="Z42">
        <v>32.19</v>
      </c>
      <c r="AA42">
        <v>68</v>
      </c>
      <c r="AB42">
        <v>34</v>
      </c>
      <c r="AC42">
        <v>2.02</v>
      </c>
      <c r="AD42">
        <v>7.19</v>
      </c>
      <c r="AE42">
        <v>7.19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73.050000000000011</v>
      </c>
      <c r="E43" s="75"/>
      <c r="F43" s="78">
        <v>13.52</v>
      </c>
      <c r="G43" s="78">
        <v>13.52</v>
      </c>
      <c r="H43" s="78">
        <v>13.86</v>
      </c>
      <c r="I43">
        <v>115.97</v>
      </c>
      <c r="J43">
        <v>271.60000000000002</v>
      </c>
      <c r="K43">
        <v>101.16</v>
      </c>
      <c r="L43">
        <v>1.55</v>
      </c>
      <c r="M43">
        <v>12.14</v>
      </c>
      <c r="N43" s="135">
        <v>24.35</v>
      </c>
      <c r="O43" s="135">
        <v>24.35</v>
      </c>
      <c r="P43" s="135">
        <v>24.35</v>
      </c>
      <c r="Q43">
        <v>1.69</v>
      </c>
      <c r="R43">
        <v>109.84</v>
      </c>
      <c r="S43">
        <v>2.1800000000000002</v>
      </c>
      <c r="T43">
        <v>11.84</v>
      </c>
      <c r="U43">
        <v>3.95</v>
      </c>
      <c r="V43">
        <v>3.93</v>
      </c>
      <c r="W43">
        <v>188.65</v>
      </c>
      <c r="X43">
        <v>37.729999999999997</v>
      </c>
      <c r="Y43">
        <v>65.31</v>
      </c>
      <c r="Z43">
        <v>35.32</v>
      </c>
      <c r="AA43">
        <v>76</v>
      </c>
      <c r="AB43">
        <v>38</v>
      </c>
      <c r="AC43">
        <v>1.94</v>
      </c>
      <c r="AD43">
        <v>7.16</v>
      </c>
      <c r="AE43">
        <v>7.16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73.050000000000011</v>
      </c>
      <c r="E44" s="75"/>
      <c r="F44" s="78">
        <v>14.23</v>
      </c>
      <c r="G44" s="78">
        <v>14.23</v>
      </c>
      <c r="H44" s="78">
        <v>14.59</v>
      </c>
      <c r="I44">
        <v>115.97</v>
      </c>
      <c r="J44">
        <v>271.60000000000002</v>
      </c>
      <c r="K44">
        <v>101.16</v>
      </c>
      <c r="L44">
        <v>1.55</v>
      </c>
      <c r="M44">
        <v>11.46</v>
      </c>
      <c r="N44" s="135">
        <v>24.35</v>
      </c>
      <c r="O44" s="135">
        <v>24.35</v>
      </c>
      <c r="P44" s="135">
        <v>24.35</v>
      </c>
      <c r="Q44">
        <v>1.69</v>
      </c>
      <c r="R44">
        <v>113.79</v>
      </c>
      <c r="S44">
        <v>2.1800000000000002</v>
      </c>
      <c r="T44">
        <v>11.89</v>
      </c>
      <c r="U44">
        <v>3.96</v>
      </c>
      <c r="V44">
        <v>3.97</v>
      </c>
      <c r="W44">
        <v>202.27</v>
      </c>
      <c r="X44">
        <v>40.450000000000003</v>
      </c>
      <c r="Y44">
        <v>69.040000000000006</v>
      </c>
      <c r="Z44">
        <v>37.82</v>
      </c>
      <c r="AA44">
        <v>80.67</v>
      </c>
      <c r="AB44">
        <v>40.33</v>
      </c>
      <c r="AC44">
        <v>1.95</v>
      </c>
      <c r="AD44">
        <v>7.16</v>
      </c>
      <c r="AE44">
        <v>7.16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73.050000000000011</v>
      </c>
      <c r="E45" s="75"/>
      <c r="F45" s="78">
        <v>14.85</v>
      </c>
      <c r="G45" s="78">
        <v>14.85</v>
      </c>
      <c r="H45" s="78">
        <v>15.22</v>
      </c>
      <c r="I45">
        <v>115.97</v>
      </c>
      <c r="J45">
        <v>271.60000000000002</v>
      </c>
      <c r="K45">
        <v>101.16</v>
      </c>
      <c r="L45">
        <v>1.55</v>
      </c>
      <c r="M45">
        <v>10.92</v>
      </c>
      <c r="N45" s="135">
        <v>24.35</v>
      </c>
      <c r="O45" s="135">
        <v>24.35</v>
      </c>
      <c r="P45" s="135">
        <v>24.35</v>
      </c>
      <c r="Q45">
        <v>1.69</v>
      </c>
      <c r="R45">
        <v>102.09</v>
      </c>
      <c r="S45">
        <v>2.1800000000000002</v>
      </c>
      <c r="T45">
        <v>11.93</v>
      </c>
      <c r="U45">
        <v>3.98</v>
      </c>
      <c r="V45">
        <v>3.97</v>
      </c>
      <c r="W45">
        <v>214.34</v>
      </c>
      <c r="X45">
        <v>42.87</v>
      </c>
      <c r="Y45">
        <v>73.540000000000006</v>
      </c>
      <c r="Z45">
        <v>42.12</v>
      </c>
      <c r="AA45">
        <v>88</v>
      </c>
      <c r="AB45">
        <v>44</v>
      </c>
      <c r="AC45">
        <v>2.2999999999999998</v>
      </c>
      <c r="AD45">
        <v>7.24</v>
      </c>
      <c r="AE45">
        <v>7.24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73.050000000000011</v>
      </c>
      <c r="E46" s="75"/>
      <c r="F46" s="78">
        <v>13.14</v>
      </c>
      <c r="G46" s="78">
        <v>13.14</v>
      </c>
      <c r="H46" s="78">
        <v>13.47</v>
      </c>
      <c r="I46">
        <v>115.97</v>
      </c>
      <c r="J46">
        <v>271.60000000000002</v>
      </c>
      <c r="K46">
        <v>101.16</v>
      </c>
      <c r="L46">
        <v>1.55</v>
      </c>
      <c r="M46">
        <v>15.24</v>
      </c>
      <c r="N46" s="135">
        <v>24.35</v>
      </c>
      <c r="O46" s="135">
        <v>24.35</v>
      </c>
      <c r="P46" s="135">
        <v>24.35</v>
      </c>
      <c r="Q46">
        <v>1.69</v>
      </c>
      <c r="R46">
        <v>107.17</v>
      </c>
      <c r="S46">
        <v>2.1800000000000002</v>
      </c>
      <c r="T46">
        <v>12.01</v>
      </c>
      <c r="U46">
        <v>4</v>
      </c>
      <c r="V46">
        <v>4</v>
      </c>
      <c r="W46">
        <v>225.64</v>
      </c>
      <c r="X46">
        <v>45.13</v>
      </c>
      <c r="Y46">
        <v>77.739999999999995</v>
      </c>
      <c r="Z46">
        <v>43.76</v>
      </c>
      <c r="AA46">
        <v>90</v>
      </c>
      <c r="AB46">
        <v>45</v>
      </c>
      <c r="AC46">
        <v>2.2799999999999998</v>
      </c>
      <c r="AD46">
        <v>7.35</v>
      </c>
      <c r="AE46">
        <v>7.35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73.050000000000011</v>
      </c>
      <c r="E47" s="75"/>
      <c r="F47" s="78">
        <v>14.01</v>
      </c>
      <c r="G47" s="78">
        <v>14.01</v>
      </c>
      <c r="H47" s="78">
        <v>14.36</v>
      </c>
      <c r="I47">
        <v>94.74</v>
      </c>
      <c r="J47">
        <v>271.60000000000002</v>
      </c>
      <c r="K47">
        <v>101.16</v>
      </c>
      <c r="L47">
        <v>1.63</v>
      </c>
      <c r="M47">
        <v>14.34</v>
      </c>
      <c r="N47" s="135">
        <v>24.35</v>
      </c>
      <c r="O47" s="135">
        <v>24.35</v>
      </c>
      <c r="P47" s="135">
        <v>24.35</v>
      </c>
      <c r="Q47">
        <v>1.69</v>
      </c>
      <c r="R47">
        <v>111.88</v>
      </c>
      <c r="S47">
        <v>2.2799999999999998</v>
      </c>
      <c r="T47">
        <v>12.07</v>
      </c>
      <c r="U47">
        <v>4.0199999999999996</v>
      </c>
      <c r="V47">
        <v>4.03</v>
      </c>
      <c r="W47">
        <v>234.2</v>
      </c>
      <c r="X47">
        <v>46.84</v>
      </c>
      <c r="Y47">
        <v>81.36</v>
      </c>
      <c r="Z47">
        <v>45.33</v>
      </c>
      <c r="AA47">
        <v>96.67</v>
      </c>
      <c r="AB47">
        <v>48.33</v>
      </c>
      <c r="AC47">
        <v>2.25</v>
      </c>
      <c r="AD47">
        <v>7.7</v>
      </c>
      <c r="AE47">
        <v>7.7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73.050000000000011</v>
      </c>
      <c r="E48" s="75"/>
      <c r="F48" s="78">
        <v>14.38</v>
      </c>
      <c r="G48" s="78">
        <v>14.38</v>
      </c>
      <c r="H48" s="78">
        <v>14.75</v>
      </c>
      <c r="I48">
        <v>66.319999999999993</v>
      </c>
      <c r="J48">
        <v>271.60000000000002</v>
      </c>
      <c r="K48">
        <v>101.16</v>
      </c>
      <c r="L48">
        <v>1.63</v>
      </c>
      <c r="M48">
        <v>13.37</v>
      </c>
      <c r="N48" s="135">
        <v>24.35</v>
      </c>
      <c r="O48" s="135">
        <v>24.35</v>
      </c>
      <c r="P48" s="135">
        <v>24.35</v>
      </c>
      <c r="Q48">
        <v>1.69</v>
      </c>
      <c r="R48">
        <v>116.21</v>
      </c>
      <c r="S48">
        <v>2.2799999999999998</v>
      </c>
      <c r="T48">
        <v>12.37</v>
      </c>
      <c r="U48">
        <v>4.12</v>
      </c>
      <c r="V48">
        <v>4.13</v>
      </c>
      <c r="W48">
        <v>241.01</v>
      </c>
      <c r="X48">
        <v>48.2</v>
      </c>
      <c r="Y48">
        <v>84.66</v>
      </c>
      <c r="Z48">
        <v>46.86</v>
      </c>
      <c r="AA48">
        <v>98</v>
      </c>
      <c r="AB48">
        <v>49</v>
      </c>
      <c r="AC48">
        <v>2.35</v>
      </c>
      <c r="AD48">
        <v>7.73</v>
      </c>
      <c r="AE48">
        <v>7.73</v>
      </c>
      <c r="AF48">
        <v>1.74</v>
      </c>
    </row>
    <row r="49" spans="1:32">
      <c r="A49" t="s">
        <v>91</v>
      </c>
      <c r="B49" s="75">
        <v>261.32</v>
      </c>
      <c r="C49" s="75">
        <v>87.11</v>
      </c>
      <c r="D49" s="135">
        <f t="shared" si="0"/>
        <v>73.050000000000011</v>
      </c>
      <c r="E49" s="75"/>
      <c r="F49" s="78">
        <v>14.67</v>
      </c>
      <c r="G49" s="78">
        <v>14.67</v>
      </c>
      <c r="H49" s="78">
        <v>15.04</v>
      </c>
      <c r="I49">
        <v>66.319999999999993</v>
      </c>
      <c r="J49">
        <v>271.60000000000002</v>
      </c>
      <c r="K49">
        <v>101.16</v>
      </c>
      <c r="L49">
        <v>1.63</v>
      </c>
      <c r="M49">
        <v>12.06</v>
      </c>
      <c r="N49" s="135">
        <v>24.35</v>
      </c>
      <c r="O49" s="135">
        <v>24.35</v>
      </c>
      <c r="P49" s="135">
        <v>24.35</v>
      </c>
      <c r="Q49">
        <v>1.69</v>
      </c>
      <c r="R49">
        <v>119.92</v>
      </c>
      <c r="S49">
        <v>2.09</v>
      </c>
      <c r="T49">
        <v>12.25</v>
      </c>
      <c r="U49">
        <v>4.09</v>
      </c>
      <c r="V49">
        <v>4.08</v>
      </c>
      <c r="W49">
        <v>246.01</v>
      </c>
      <c r="X49">
        <v>49.2</v>
      </c>
      <c r="Y49">
        <v>87</v>
      </c>
      <c r="Z49">
        <v>48.25</v>
      </c>
      <c r="AA49">
        <v>98.67</v>
      </c>
      <c r="AB49">
        <v>49.33</v>
      </c>
      <c r="AC49">
        <v>2.35</v>
      </c>
      <c r="AD49">
        <v>7.68</v>
      </c>
      <c r="AE49">
        <v>7.68</v>
      </c>
      <c r="AF49">
        <v>1.74</v>
      </c>
    </row>
    <row r="50" spans="1:32">
      <c r="A50" t="s">
        <v>92</v>
      </c>
      <c r="B50" s="75">
        <v>261.32</v>
      </c>
      <c r="C50" s="75">
        <v>87.11</v>
      </c>
      <c r="D50" s="135">
        <f t="shared" si="0"/>
        <v>73.050000000000011</v>
      </c>
      <c r="E50" s="75"/>
      <c r="F50" s="78">
        <v>14.89</v>
      </c>
      <c r="G50" s="78">
        <v>14.89</v>
      </c>
      <c r="H50" s="78">
        <v>15.27</v>
      </c>
      <c r="I50">
        <v>66.319999999999993</v>
      </c>
      <c r="J50">
        <v>271.60000000000002</v>
      </c>
      <c r="K50">
        <v>101.16</v>
      </c>
      <c r="L50">
        <v>1.63</v>
      </c>
      <c r="M50">
        <v>12.89</v>
      </c>
      <c r="N50" s="135">
        <v>24.35</v>
      </c>
      <c r="O50" s="135">
        <v>24.35</v>
      </c>
      <c r="P50" s="135">
        <v>24.35</v>
      </c>
      <c r="Q50">
        <v>1.69</v>
      </c>
      <c r="R50">
        <v>123.02</v>
      </c>
      <c r="S50">
        <v>2.09</v>
      </c>
      <c r="T50">
        <v>12.03</v>
      </c>
      <c r="U50">
        <v>4.01</v>
      </c>
      <c r="V50">
        <v>4.01</v>
      </c>
      <c r="W50">
        <v>249.17</v>
      </c>
      <c r="X50">
        <v>49.83</v>
      </c>
      <c r="Y50">
        <v>88.82</v>
      </c>
      <c r="Z50">
        <v>49.49</v>
      </c>
      <c r="AA50">
        <v>98.67</v>
      </c>
      <c r="AB50">
        <v>49.33</v>
      </c>
      <c r="AC50">
        <v>2.34</v>
      </c>
      <c r="AD50">
        <v>7.7</v>
      </c>
      <c r="AE50">
        <v>7.7</v>
      </c>
      <c r="AF50">
        <v>1.74</v>
      </c>
    </row>
    <row r="51" spans="1:32">
      <c r="A51" t="s">
        <v>93</v>
      </c>
      <c r="B51" s="75">
        <v>261.32</v>
      </c>
      <c r="C51" s="75">
        <v>87.11</v>
      </c>
      <c r="D51" s="135">
        <f t="shared" si="0"/>
        <v>73.050000000000011</v>
      </c>
      <c r="E51" s="75"/>
      <c r="F51" s="78">
        <v>15.07</v>
      </c>
      <c r="G51" s="78">
        <v>15.07</v>
      </c>
      <c r="H51" s="78">
        <v>15.45</v>
      </c>
      <c r="I51">
        <v>66.319999999999993</v>
      </c>
      <c r="J51">
        <v>271.60000000000002</v>
      </c>
      <c r="K51">
        <v>101.16</v>
      </c>
      <c r="L51">
        <v>1.71</v>
      </c>
      <c r="M51">
        <v>12.53</v>
      </c>
      <c r="N51" s="135">
        <v>24.35</v>
      </c>
      <c r="O51" s="135">
        <v>24.35</v>
      </c>
      <c r="P51" s="135">
        <v>24.35</v>
      </c>
      <c r="Q51">
        <v>1.77</v>
      </c>
      <c r="R51">
        <v>117.1</v>
      </c>
      <c r="S51">
        <v>2.09</v>
      </c>
      <c r="T51">
        <v>12.17</v>
      </c>
      <c r="U51">
        <v>4.0599999999999996</v>
      </c>
      <c r="V51">
        <v>4.05</v>
      </c>
      <c r="W51">
        <v>249.17</v>
      </c>
      <c r="X51">
        <v>49.83</v>
      </c>
      <c r="Y51">
        <v>90.14</v>
      </c>
      <c r="Z51">
        <v>47.19</v>
      </c>
      <c r="AA51">
        <v>98.67</v>
      </c>
      <c r="AB51">
        <v>49.33</v>
      </c>
      <c r="AC51">
        <v>2.23</v>
      </c>
      <c r="AD51">
        <v>7.73</v>
      </c>
      <c r="AE51">
        <v>7.73</v>
      </c>
      <c r="AF51">
        <v>1.74</v>
      </c>
    </row>
    <row r="52" spans="1:32">
      <c r="A52" t="s">
        <v>94</v>
      </c>
      <c r="B52" s="75">
        <v>261.32</v>
      </c>
      <c r="C52" s="75">
        <v>87.11</v>
      </c>
      <c r="D52" s="135">
        <f t="shared" si="0"/>
        <v>73.050000000000011</v>
      </c>
      <c r="E52" s="75"/>
      <c r="F52" s="78">
        <v>15.11</v>
      </c>
      <c r="G52" s="78">
        <v>15.11</v>
      </c>
      <c r="H52" s="78">
        <v>15.5</v>
      </c>
      <c r="I52">
        <v>66.319999999999993</v>
      </c>
      <c r="J52">
        <v>271.60000000000002</v>
      </c>
      <c r="K52">
        <v>101.16</v>
      </c>
      <c r="L52">
        <v>1.71</v>
      </c>
      <c r="M52">
        <v>12.64</v>
      </c>
      <c r="N52" s="135">
        <v>24.35</v>
      </c>
      <c r="O52" s="135">
        <v>24.35</v>
      </c>
      <c r="P52" s="135">
        <v>24.35</v>
      </c>
      <c r="Q52">
        <v>1.77</v>
      </c>
      <c r="R52">
        <v>118.72</v>
      </c>
      <c r="S52">
        <v>2.09</v>
      </c>
      <c r="T52">
        <v>12.08</v>
      </c>
      <c r="U52">
        <v>4.03</v>
      </c>
      <c r="V52">
        <v>4.0199999999999996</v>
      </c>
      <c r="W52">
        <v>249.17</v>
      </c>
      <c r="X52">
        <v>49.83</v>
      </c>
      <c r="Y52">
        <v>90.94</v>
      </c>
      <c r="Z52">
        <v>47.58</v>
      </c>
      <c r="AA52">
        <v>98.67</v>
      </c>
      <c r="AB52">
        <v>49.33</v>
      </c>
      <c r="AC52">
        <v>2.25</v>
      </c>
      <c r="AD52">
        <v>7.67</v>
      </c>
      <c r="AE52">
        <v>7.67</v>
      </c>
      <c r="AF52">
        <v>1.74</v>
      </c>
    </row>
    <row r="53" spans="1:32">
      <c r="A53" t="s">
        <v>95</v>
      </c>
      <c r="B53" s="75">
        <v>261.32</v>
      </c>
      <c r="C53" s="75">
        <v>87.11</v>
      </c>
      <c r="D53" s="135">
        <f t="shared" si="0"/>
        <v>73.050000000000011</v>
      </c>
      <c r="E53" s="75"/>
      <c r="F53" s="78">
        <v>15.08</v>
      </c>
      <c r="G53" s="78">
        <v>15.08</v>
      </c>
      <c r="H53" s="78">
        <v>15.46</v>
      </c>
      <c r="I53">
        <v>66.319999999999993</v>
      </c>
      <c r="J53">
        <v>271.60000000000002</v>
      </c>
      <c r="K53">
        <v>101.16</v>
      </c>
      <c r="L53">
        <v>1.71</v>
      </c>
      <c r="M53">
        <v>8.0500000000000007</v>
      </c>
      <c r="N53" s="135">
        <v>24.35</v>
      </c>
      <c r="O53" s="135">
        <v>24.35</v>
      </c>
      <c r="P53" s="135">
        <v>24.35</v>
      </c>
      <c r="Q53">
        <v>1.77</v>
      </c>
      <c r="R53">
        <v>119.63</v>
      </c>
      <c r="S53">
        <v>2.09</v>
      </c>
      <c r="T53">
        <v>12.05</v>
      </c>
      <c r="U53">
        <v>4.0199999999999996</v>
      </c>
      <c r="V53">
        <v>4.01</v>
      </c>
      <c r="W53">
        <v>249.17</v>
      </c>
      <c r="X53">
        <v>49.83</v>
      </c>
      <c r="Y53">
        <v>91.26</v>
      </c>
      <c r="Z53">
        <v>47.54</v>
      </c>
      <c r="AA53">
        <v>98.67</v>
      </c>
      <c r="AB53">
        <v>49.33</v>
      </c>
      <c r="AC53">
        <v>2.31</v>
      </c>
      <c r="AD53">
        <v>7.62</v>
      </c>
      <c r="AE53">
        <v>7.62</v>
      </c>
      <c r="AF53">
        <v>1.74</v>
      </c>
    </row>
    <row r="54" spans="1:32">
      <c r="A54" t="s">
        <v>96</v>
      </c>
      <c r="B54" s="75">
        <v>215.26</v>
      </c>
      <c r="C54" s="75">
        <v>68.11</v>
      </c>
      <c r="D54" s="135">
        <f t="shared" si="0"/>
        <v>73.050000000000011</v>
      </c>
      <c r="E54" s="75"/>
      <c r="F54" s="78">
        <v>14.96</v>
      </c>
      <c r="G54" s="78">
        <v>14.96</v>
      </c>
      <c r="H54" s="78">
        <v>15.32</v>
      </c>
      <c r="I54">
        <v>66.319999999999993</v>
      </c>
      <c r="J54">
        <v>271.60000000000002</v>
      </c>
      <c r="K54">
        <v>101.16</v>
      </c>
      <c r="L54">
        <v>1.71</v>
      </c>
      <c r="M54">
        <v>8.11</v>
      </c>
      <c r="N54" s="135">
        <v>24.35</v>
      </c>
      <c r="O54" s="135">
        <v>24.35</v>
      </c>
      <c r="P54" s="135">
        <v>24.35</v>
      </c>
      <c r="Q54">
        <v>1.77</v>
      </c>
      <c r="R54">
        <v>120.02</v>
      </c>
      <c r="S54">
        <v>2.09</v>
      </c>
      <c r="T54">
        <v>12.47</v>
      </c>
      <c r="U54">
        <v>4.16</v>
      </c>
      <c r="V54">
        <v>4.1500000000000004</v>
      </c>
      <c r="W54">
        <v>249.17</v>
      </c>
      <c r="X54">
        <v>49.83</v>
      </c>
      <c r="Y54">
        <v>91.29</v>
      </c>
      <c r="Z54">
        <v>47.86</v>
      </c>
      <c r="AA54">
        <v>98.67</v>
      </c>
      <c r="AB54">
        <v>49.33</v>
      </c>
      <c r="AC54">
        <v>2.33</v>
      </c>
      <c r="AD54">
        <v>7.64</v>
      </c>
      <c r="AE54">
        <v>7.64</v>
      </c>
      <c r="AF54">
        <v>1.74</v>
      </c>
    </row>
    <row r="55" spans="1:32">
      <c r="A55" t="s">
        <v>97</v>
      </c>
      <c r="B55" s="75">
        <v>215.26</v>
      </c>
      <c r="C55" s="75">
        <v>68.11</v>
      </c>
      <c r="D55" s="135">
        <f t="shared" si="0"/>
        <v>73.050000000000011</v>
      </c>
      <c r="E55" s="75"/>
      <c r="F55" s="78">
        <v>14.76</v>
      </c>
      <c r="G55" s="78">
        <v>14.76</v>
      </c>
      <c r="H55" s="78">
        <v>15.12</v>
      </c>
      <c r="I55">
        <v>66.319999999999993</v>
      </c>
      <c r="J55">
        <v>271.60000000000002</v>
      </c>
      <c r="K55">
        <v>101.16</v>
      </c>
      <c r="L55">
        <v>1.79</v>
      </c>
      <c r="M55">
        <v>8.19</v>
      </c>
      <c r="N55" s="135">
        <v>24.35</v>
      </c>
      <c r="O55" s="135">
        <v>24.35</v>
      </c>
      <c r="P55" s="135">
        <v>24.35</v>
      </c>
      <c r="Q55">
        <v>1.77</v>
      </c>
      <c r="R55">
        <v>119.2</v>
      </c>
      <c r="S55">
        <v>2.13</v>
      </c>
      <c r="T55">
        <v>12.45</v>
      </c>
      <c r="U55">
        <v>4.1500000000000004</v>
      </c>
      <c r="V55">
        <v>4.16</v>
      </c>
      <c r="W55">
        <v>249.17</v>
      </c>
      <c r="X55">
        <v>49.83</v>
      </c>
      <c r="Y55">
        <v>90.75</v>
      </c>
      <c r="Z55">
        <v>47.82</v>
      </c>
      <c r="AA55">
        <v>98.67</v>
      </c>
      <c r="AB55">
        <v>49.33</v>
      </c>
      <c r="AC55">
        <v>2.33</v>
      </c>
      <c r="AD55">
        <v>7.8</v>
      </c>
      <c r="AE55">
        <v>7.8</v>
      </c>
      <c r="AF55">
        <v>1.74</v>
      </c>
    </row>
    <row r="56" spans="1:32">
      <c r="A56" t="s">
        <v>98</v>
      </c>
      <c r="B56" s="75">
        <v>215.26</v>
      </c>
      <c r="C56" s="75">
        <v>68.11</v>
      </c>
      <c r="D56" s="135">
        <f t="shared" si="0"/>
        <v>73.050000000000011</v>
      </c>
      <c r="E56" s="75"/>
      <c r="F56" s="78">
        <v>14.68</v>
      </c>
      <c r="G56" s="78">
        <v>14.68</v>
      </c>
      <c r="H56" s="78">
        <v>15.05</v>
      </c>
      <c r="I56">
        <v>66.319999999999993</v>
      </c>
      <c r="J56">
        <v>271.60000000000002</v>
      </c>
      <c r="K56">
        <v>101.16</v>
      </c>
      <c r="L56">
        <v>1.79</v>
      </c>
      <c r="M56">
        <v>8.3699999999999992</v>
      </c>
      <c r="N56" s="135">
        <v>24.35</v>
      </c>
      <c r="O56" s="135">
        <v>24.35</v>
      </c>
      <c r="P56" s="135">
        <v>24.35</v>
      </c>
      <c r="Q56">
        <v>1.77</v>
      </c>
      <c r="R56">
        <v>117.15</v>
      </c>
      <c r="S56">
        <v>2.13</v>
      </c>
      <c r="T56">
        <v>12.21</v>
      </c>
      <c r="U56">
        <v>4.07</v>
      </c>
      <c r="V56">
        <v>4.07</v>
      </c>
      <c r="W56">
        <v>247.72</v>
      </c>
      <c r="X56">
        <v>49.54</v>
      </c>
      <c r="Y56">
        <v>90.04</v>
      </c>
      <c r="Z56">
        <v>47.1</v>
      </c>
      <c r="AA56">
        <v>96.67</v>
      </c>
      <c r="AB56">
        <v>48.33</v>
      </c>
      <c r="AC56">
        <v>2.39</v>
      </c>
      <c r="AD56">
        <v>7.69</v>
      </c>
      <c r="AE56">
        <v>7.69</v>
      </c>
      <c r="AF56">
        <v>1.74</v>
      </c>
    </row>
    <row r="57" spans="1:32">
      <c r="A57" t="s">
        <v>99</v>
      </c>
      <c r="B57" s="75">
        <v>215.26</v>
      </c>
      <c r="C57" s="75">
        <v>68.11</v>
      </c>
      <c r="D57" s="135">
        <f t="shared" si="0"/>
        <v>73.050000000000011</v>
      </c>
      <c r="E57" s="75"/>
      <c r="F57" s="78">
        <v>14.51</v>
      </c>
      <c r="G57" s="78">
        <v>14.51</v>
      </c>
      <c r="H57" s="78">
        <v>14.87</v>
      </c>
      <c r="I57">
        <v>66.319999999999993</v>
      </c>
      <c r="J57">
        <v>271.60000000000002</v>
      </c>
      <c r="K57">
        <v>101.16</v>
      </c>
      <c r="L57">
        <v>1.79</v>
      </c>
      <c r="M57">
        <v>8.41</v>
      </c>
      <c r="N57" s="135">
        <v>24.35</v>
      </c>
      <c r="O57" s="135">
        <v>24.35</v>
      </c>
      <c r="P57" s="135">
        <v>24.35</v>
      </c>
      <c r="Q57">
        <v>1.77</v>
      </c>
      <c r="R57">
        <v>107.98</v>
      </c>
      <c r="S57">
        <v>2.13</v>
      </c>
      <c r="T57">
        <v>12.39</v>
      </c>
      <c r="U57">
        <v>4.13</v>
      </c>
      <c r="V57">
        <v>4.13</v>
      </c>
      <c r="W57">
        <v>242</v>
      </c>
      <c r="X57">
        <v>48.4</v>
      </c>
      <c r="Y57">
        <v>88.52</v>
      </c>
      <c r="Z57">
        <v>43.44</v>
      </c>
      <c r="AA57">
        <v>93.34</v>
      </c>
      <c r="AB57">
        <v>46.66</v>
      </c>
      <c r="AC57">
        <v>2.2799999999999998</v>
      </c>
      <c r="AD57">
        <v>7.69</v>
      </c>
      <c r="AE57">
        <v>7.69</v>
      </c>
      <c r="AF57">
        <v>1.74</v>
      </c>
    </row>
    <row r="58" spans="1:32">
      <c r="A58" t="s">
        <v>100</v>
      </c>
      <c r="B58" s="75">
        <v>215.26</v>
      </c>
      <c r="C58" s="75">
        <v>68.11</v>
      </c>
      <c r="D58" s="135">
        <f t="shared" si="0"/>
        <v>73.050000000000011</v>
      </c>
      <c r="E58" s="75"/>
      <c r="F58" s="78">
        <v>14.21</v>
      </c>
      <c r="G58" s="78">
        <v>14.21</v>
      </c>
      <c r="H58" s="78">
        <v>14.56</v>
      </c>
      <c r="I58">
        <v>66.319999999999993</v>
      </c>
      <c r="J58">
        <v>271.60000000000002</v>
      </c>
      <c r="K58">
        <v>101.16</v>
      </c>
      <c r="L58">
        <v>1.79</v>
      </c>
      <c r="M58">
        <v>8.09</v>
      </c>
      <c r="N58" s="135">
        <v>24.35</v>
      </c>
      <c r="O58" s="135">
        <v>24.35</v>
      </c>
      <c r="P58" s="135">
        <v>24.35</v>
      </c>
      <c r="Q58">
        <v>1.77</v>
      </c>
      <c r="R58">
        <v>104.59</v>
      </c>
      <c r="S58">
        <v>2.13</v>
      </c>
      <c r="T58">
        <v>12.15</v>
      </c>
      <c r="U58">
        <v>4.05</v>
      </c>
      <c r="V58">
        <v>4.0599999999999996</v>
      </c>
      <c r="W58">
        <v>235.82</v>
      </c>
      <c r="X58">
        <v>47.16</v>
      </c>
      <c r="Y58">
        <v>86.26</v>
      </c>
      <c r="Z58">
        <v>41.98</v>
      </c>
      <c r="AA58">
        <v>88.67</v>
      </c>
      <c r="AB58">
        <v>44.33</v>
      </c>
      <c r="AC58">
        <v>2.36</v>
      </c>
      <c r="AD58">
        <v>7.68</v>
      </c>
      <c r="AE58">
        <v>7.68</v>
      </c>
      <c r="AF58">
        <v>1.74</v>
      </c>
    </row>
    <row r="59" spans="1:32">
      <c r="A59" t="s">
        <v>101</v>
      </c>
      <c r="B59" s="75">
        <v>215.26</v>
      </c>
      <c r="C59" s="75">
        <v>68.11</v>
      </c>
      <c r="D59" s="135">
        <f t="shared" si="0"/>
        <v>73.050000000000011</v>
      </c>
      <c r="E59" s="75"/>
      <c r="F59" s="78">
        <v>13.55</v>
      </c>
      <c r="G59" s="78">
        <v>13.55</v>
      </c>
      <c r="H59" s="78">
        <v>13.9</v>
      </c>
      <c r="I59">
        <v>66.319999999999993</v>
      </c>
      <c r="J59">
        <v>271.60000000000002</v>
      </c>
      <c r="K59">
        <v>101.16</v>
      </c>
      <c r="L59">
        <v>1.79</v>
      </c>
      <c r="M59">
        <v>7.28</v>
      </c>
      <c r="N59" s="135">
        <v>24.35</v>
      </c>
      <c r="O59" s="135">
        <v>24.35</v>
      </c>
      <c r="P59" s="135">
        <v>24.35</v>
      </c>
      <c r="Q59">
        <v>1.84</v>
      </c>
      <c r="R59">
        <v>100.64</v>
      </c>
      <c r="S59">
        <v>2.13</v>
      </c>
      <c r="T59">
        <v>12.03</v>
      </c>
      <c r="U59">
        <v>4.01</v>
      </c>
      <c r="V59">
        <v>4</v>
      </c>
      <c r="W59">
        <v>227.59</v>
      </c>
      <c r="X59">
        <v>45.52</v>
      </c>
      <c r="Y59">
        <v>84.53</v>
      </c>
      <c r="Z59">
        <v>40.590000000000003</v>
      </c>
      <c r="AA59">
        <v>83.34</v>
      </c>
      <c r="AB59">
        <v>41.66</v>
      </c>
      <c r="AC59">
        <v>3.15</v>
      </c>
      <c r="AD59">
        <v>7.89</v>
      </c>
      <c r="AE59">
        <v>7.89</v>
      </c>
      <c r="AF59">
        <v>1.74</v>
      </c>
    </row>
    <row r="60" spans="1:32">
      <c r="A60" t="s">
        <v>102</v>
      </c>
      <c r="B60" s="75">
        <v>215.26</v>
      </c>
      <c r="C60" s="75">
        <v>68.11</v>
      </c>
      <c r="D60" s="135">
        <f t="shared" si="0"/>
        <v>73.050000000000011</v>
      </c>
      <c r="E60" s="75"/>
      <c r="F60" s="78">
        <v>12.78</v>
      </c>
      <c r="G60" s="78">
        <v>12.78</v>
      </c>
      <c r="H60" s="78">
        <v>13.1</v>
      </c>
      <c r="I60">
        <v>66.319999999999993</v>
      </c>
      <c r="J60">
        <v>271.60000000000002</v>
      </c>
      <c r="K60">
        <v>101.16</v>
      </c>
      <c r="L60">
        <v>1.79</v>
      </c>
      <c r="M60">
        <v>6.24</v>
      </c>
      <c r="N60" s="135">
        <v>24.35</v>
      </c>
      <c r="O60" s="135">
        <v>24.35</v>
      </c>
      <c r="P60" s="135">
        <v>24.35</v>
      </c>
      <c r="Q60">
        <v>1.84</v>
      </c>
      <c r="R60">
        <v>96.18</v>
      </c>
      <c r="S60">
        <v>2.13</v>
      </c>
      <c r="T60">
        <v>12.06</v>
      </c>
      <c r="U60">
        <v>4.0199999999999996</v>
      </c>
      <c r="V60">
        <v>4.0199999999999996</v>
      </c>
      <c r="W60">
        <v>219.17</v>
      </c>
      <c r="X60">
        <v>43.83</v>
      </c>
      <c r="Y60">
        <v>81.95</v>
      </c>
      <c r="Z60">
        <v>39.299999999999997</v>
      </c>
      <c r="AA60">
        <v>78</v>
      </c>
      <c r="AB60">
        <v>39</v>
      </c>
      <c r="AC60">
        <v>3.05</v>
      </c>
      <c r="AD60">
        <v>7.62</v>
      </c>
      <c r="AE60">
        <v>7.62</v>
      </c>
      <c r="AF60">
        <v>1.74</v>
      </c>
    </row>
    <row r="61" spans="1:32">
      <c r="A61" t="s">
        <v>103</v>
      </c>
      <c r="B61" s="75">
        <v>215.26</v>
      </c>
      <c r="C61" s="75">
        <v>68.11</v>
      </c>
      <c r="D61" s="135">
        <f t="shared" si="0"/>
        <v>73.050000000000011</v>
      </c>
      <c r="E61" s="75"/>
      <c r="F61" s="78">
        <v>12.15</v>
      </c>
      <c r="G61" s="78">
        <v>12.15</v>
      </c>
      <c r="H61" s="78">
        <v>12.45</v>
      </c>
      <c r="I61">
        <v>66.319999999999993</v>
      </c>
      <c r="J61">
        <v>271.60000000000002</v>
      </c>
      <c r="K61">
        <v>101.16</v>
      </c>
      <c r="L61">
        <v>1.79</v>
      </c>
      <c r="M61">
        <v>5.69</v>
      </c>
      <c r="N61" s="135">
        <v>24.35</v>
      </c>
      <c r="O61" s="135">
        <v>24.35</v>
      </c>
      <c r="P61" s="135">
        <v>24.35</v>
      </c>
      <c r="Q61">
        <v>1.84</v>
      </c>
      <c r="R61">
        <v>90.88</v>
      </c>
      <c r="S61">
        <v>2.13</v>
      </c>
      <c r="T61">
        <v>12.42</v>
      </c>
      <c r="U61">
        <v>4.1399999999999997</v>
      </c>
      <c r="V61">
        <v>4.1399999999999997</v>
      </c>
      <c r="W61">
        <v>206.7</v>
      </c>
      <c r="X61">
        <v>41.34</v>
      </c>
      <c r="Y61">
        <v>78.58</v>
      </c>
      <c r="Z61">
        <v>37.81</v>
      </c>
      <c r="AA61">
        <v>72</v>
      </c>
      <c r="AB61">
        <v>36</v>
      </c>
      <c r="AC61">
        <v>3.03</v>
      </c>
      <c r="AD61">
        <v>7.62</v>
      </c>
      <c r="AE61">
        <v>7.62</v>
      </c>
      <c r="AF61">
        <v>1.74</v>
      </c>
    </row>
    <row r="62" spans="1:32">
      <c r="A62" t="s">
        <v>104</v>
      </c>
      <c r="B62" s="75">
        <v>215.26</v>
      </c>
      <c r="C62" s="75">
        <v>68.11</v>
      </c>
      <c r="D62" s="135">
        <f t="shared" si="0"/>
        <v>73.050000000000011</v>
      </c>
      <c r="E62" s="75"/>
      <c r="F62" s="78">
        <v>11.3</v>
      </c>
      <c r="G62" s="78">
        <v>11.3</v>
      </c>
      <c r="H62" s="78">
        <v>11.58</v>
      </c>
      <c r="I62">
        <v>66.319999999999993</v>
      </c>
      <c r="J62">
        <v>271.60000000000002</v>
      </c>
      <c r="K62">
        <v>101.16</v>
      </c>
      <c r="L62">
        <v>1.79</v>
      </c>
      <c r="M62">
        <v>5.73</v>
      </c>
      <c r="N62" s="135">
        <v>24.35</v>
      </c>
      <c r="O62" s="135">
        <v>24.35</v>
      </c>
      <c r="P62" s="135">
        <v>24.35</v>
      </c>
      <c r="Q62">
        <v>1.84</v>
      </c>
      <c r="R62">
        <v>85.19</v>
      </c>
      <c r="S62">
        <v>2.13</v>
      </c>
      <c r="T62">
        <v>12.41</v>
      </c>
      <c r="U62">
        <v>4.1399999999999997</v>
      </c>
      <c r="V62">
        <v>4.1399999999999997</v>
      </c>
      <c r="W62">
        <v>194.01</v>
      </c>
      <c r="X62">
        <v>38.799999999999997</v>
      </c>
      <c r="Y62">
        <v>74.489999999999995</v>
      </c>
      <c r="Z62">
        <v>36.14</v>
      </c>
      <c r="AA62">
        <v>67.34</v>
      </c>
      <c r="AB62">
        <v>33.659999999999997</v>
      </c>
      <c r="AC62">
        <v>3.02</v>
      </c>
      <c r="AD62">
        <v>7.85</v>
      </c>
      <c r="AE62">
        <v>7.85</v>
      </c>
      <c r="AF62">
        <v>1.74</v>
      </c>
    </row>
    <row r="63" spans="1:32">
      <c r="A63" t="s">
        <v>105</v>
      </c>
      <c r="B63" s="75">
        <v>215.26</v>
      </c>
      <c r="C63" s="75">
        <v>68.11</v>
      </c>
      <c r="D63" s="135">
        <f t="shared" si="0"/>
        <v>73.050000000000011</v>
      </c>
      <c r="E63" s="75"/>
      <c r="F63" s="78">
        <v>10.32</v>
      </c>
      <c r="G63" s="78">
        <v>10.32</v>
      </c>
      <c r="H63" s="78">
        <v>10.58</v>
      </c>
      <c r="I63">
        <v>66.319999999999993</v>
      </c>
      <c r="J63">
        <v>271.60000000000002</v>
      </c>
      <c r="K63">
        <v>101.16</v>
      </c>
      <c r="L63">
        <v>1.86</v>
      </c>
      <c r="M63">
        <v>6.64</v>
      </c>
      <c r="N63" s="135">
        <v>24.35</v>
      </c>
      <c r="O63" s="135">
        <v>24.35</v>
      </c>
      <c r="P63" s="135">
        <v>24.35</v>
      </c>
      <c r="Q63">
        <v>1.84</v>
      </c>
      <c r="R63">
        <v>74.56</v>
      </c>
      <c r="S63">
        <v>2.1800000000000002</v>
      </c>
      <c r="T63">
        <v>12.42</v>
      </c>
      <c r="U63">
        <v>4.1399999999999997</v>
      </c>
      <c r="V63">
        <v>4.1399999999999997</v>
      </c>
      <c r="W63">
        <v>179.64</v>
      </c>
      <c r="X63">
        <v>35.93</v>
      </c>
      <c r="Y63">
        <v>69.3</v>
      </c>
      <c r="Z63">
        <v>32.450000000000003</v>
      </c>
      <c r="AA63">
        <v>61.34</v>
      </c>
      <c r="AB63">
        <v>30.66</v>
      </c>
      <c r="AC63">
        <v>2.95</v>
      </c>
      <c r="AD63">
        <v>7.77</v>
      </c>
      <c r="AE63">
        <v>7.77</v>
      </c>
      <c r="AF63">
        <v>1.74</v>
      </c>
    </row>
    <row r="64" spans="1:32">
      <c r="A64" t="s">
        <v>106</v>
      </c>
      <c r="B64" s="75">
        <v>261.32</v>
      </c>
      <c r="C64" s="75">
        <v>87.11</v>
      </c>
      <c r="D64" s="135">
        <f t="shared" si="0"/>
        <v>73.050000000000011</v>
      </c>
      <c r="E64" s="75"/>
      <c r="F64" s="78">
        <v>9.43</v>
      </c>
      <c r="G64" s="78">
        <v>9.43</v>
      </c>
      <c r="H64" s="78">
        <v>9.66</v>
      </c>
      <c r="I64">
        <v>66.319999999999993</v>
      </c>
      <c r="J64">
        <v>271.60000000000002</v>
      </c>
      <c r="K64">
        <v>101.16</v>
      </c>
      <c r="L64">
        <v>1.86</v>
      </c>
      <c r="M64">
        <v>8.5299999999999994</v>
      </c>
      <c r="N64" s="135">
        <v>24.35</v>
      </c>
      <c r="O64" s="135">
        <v>24.35</v>
      </c>
      <c r="P64" s="135">
        <v>24.35</v>
      </c>
      <c r="Q64">
        <v>1.84</v>
      </c>
      <c r="R64">
        <v>68.34</v>
      </c>
      <c r="S64">
        <v>2.1800000000000002</v>
      </c>
      <c r="T64">
        <v>17.579999999999998</v>
      </c>
      <c r="U64">
        <v>5.86</v>
      </c>
      <c r="V64">
        <v>5.86</v>
      </c>
      <c r="W64">
        <v>163.79</v>
      </c>
      <c r="X64">
        <v>32.76</v>
      </c>
      <c r="Y64">
        <v>63.98</v>
      </c>
      <c r="Z64">
        <v>30.21</v>
      </c>
      <c r="AA64">
        <v>52</v>
      </c>
      <c r="AB64">
        <v>26</v>
      </c>
      <c r="AC64">
        <v>2.88</v>
      </c>
      <c r="AD64">
        <v>7.77</v>
      </c>
      <c r="AE64">
        <v>7.77</v>
      </c>
      <c r="AF64">
        <v>1.74</v>
      </c>
    </row>
    <row r="65" spans="1:32">
      <c r="A65" t="s">
        <v>107</v>
      </c>
      <c r="B65" s="75">
        <v>261.32</v>
      </c>
      <c r="C65" s="75">
        <v>87.11</v>
      </c>
      <c r="D65" s="135">
        <f t="shared" si="0"/>
        <v>73.050000000000011</v>
      </c>
      <c r="E65" s="75"/>
      <c r="F65" s="78">
        <v>8.36</v>
      </c>
      <c r="G65" s="78">
        <v>8.36</v>
      </c>
      <c r="H65" s="78">
        <v>8.57</v>
      </c>
      <c r="I65">
        <v>94.74</v>
      </c>
      <c r="J65">
        <v>271.60000000000002</v>
      </c>
      <c r="K65">
        <v>101.16</v>
      </c>
      <c r="L65">
        <v>1.86</v>
      </c>
      <c r="M65">
        <v>8.93</v>
      </c>
      <c r="N65" s="135">
        <v>24.35</v>
      </c>
      <c r="O65" s="135">
        <v>24.35</v>
      </c>
      <c r="P65" s="135">
        <v>24.35</v>
      </c>
      <c r="Q65">
        <v>1.84</v>
      </c>
      <c r="R65">
        <v>60.68</v>
      </c>
      <c r="S65">
        <v>2.1800000000000002</v>
      </c>
      <c r="T65">
        <v>17.62</v>
      </c>
      <c r="U65">
        <v>5.88</v>
      </c>
      <c r="V65">
        <v>5.87</v>
      </c>
      <c r="W65">
        <v>146.16999999999999</v>
      </c>
      <c r="X65">
        <v>29.23</v>
      </c>
      <c r="Y65">
        <v>58.09</v>
      </c>
      <c r="Z65">
        <v>28.05</v>
      </c>
      <c r="AA65">
        <v>46</v>
      </c>
      <c r="AB65">
        <v>23</v>
      </c>
      <c r="AC65">
        <v>4.12</v>
      </c>
      <c r="AD65">
        <v>7.75</v>
      </c>
      <c r="AE65">
        <v>7.75</v>
      </c>
      <c r="AF65">
        <v>1.74</v>
      </c>
    </row>
    <row r="66" spans="1:32">
      <c r="A66" t="s">
        <v>108</v>
      </c>
      <c r="B66" s="75">
        <v>261.32</v>
      </c>
      <c r="C66" s="75">
        <v>87.11</v>
      </c>
      <c r="D66" s="135">
        <f t="shared" si="0"/>
        <v>73.050000000000011</v>
      </c>
      <c r="E66" s="75"/>
      <c r="F66" s="78">
        <v>7.19</v>
      </c>
      <c r="G66" s="78">
        <v>7.19</v>
      </c>
      <c r="H66" s="78">
        <v>7.37</v>
      </c>
      <c r="I66">
        <v>115.97</v>
      </c>
      <c r="J66">
        <v>271.60000000000002</v>
      </c>
      <c r="K66">
        <v>101.16</v>
      </c>
      <c r="L66">
        <v>1.86</v>
      </c>
      <c r="M66">
        <v>9.2899999999999991</v>
      </c>
      <c r="N66" s="135">
        <v>24.35</v>
      </c>
      <c r="O66" s="135">
        <v>24.35</v>
      </c>
      <c r="P66" s="135">
        <v>24.35</v>
      </c>
      <c r="Q66">
        <v>1.84</v>
      </c>
      <c r="R66">
        <v>53.08</v>
      </c>
      <c r="S66">
        <v>2.1800000000000002</v>
      </c>
      <c r="T66">
        <v>17.66</v>
      </c>
      <c r="U66">
        <v>5.89</v>
      </c>
      <c r="V66">
        <v>5.87</v>
      </c>
      <c r="W66">
        <v>127.2</v>
      </c>
      <c r="X66">
        <v>25.44</v>
      </c>
      <c r="Y66">
        <v>52.47</v>
      </c>
      <c r="Z66">
        <v>25.78</v>
      </c>
      <c r="AA66">
        <v>40.67</v>
      </c>
      <c r="AB66">
        <v>20.329999999999998</v>
      </c>
      <c r="AC66">
        <v>4.13</v>
      </c>
      <c r="AD66">
        <v>7.9</v>
      </c>
      <c r="AE66">
        <v>7.9</v>
      </c>
      <c r="AF66">
        <v>1.74</v>
      </c>
    </row>
    <row r="67" spans="1:32">
      <c r="A67" t="s">
        <v>109</v>
      </c>
      <c r="B67" s="75">
        <v>261.32</v>
      </c>
      <c r="C67" s="75">
        <v>87.11</v>
      </c>
      <c r="D67" s="135">
        <f t="shared" si="0"/>
        <v>73.050000000000011</v>
      </c>
      <c r="E67" s="75"/>
      <c r="F67" s="78">
        <v>5.95</v>
      </c>
      <c r="G67" s="78">
        <v>5.95</v>
      </c>
      <c r="H67" s="78">
        <v>6.1</v>
      </c>
      <c r="I67">
        <v>115.97</v>
      </c>
      <c r="J67">
        <v>271.60000000000002</v>
      </c>
      <c r="K67">
        <v>101.16</v>
      </c>
      <c r="L67">
        <v>1.86</v>
      </c>
      <c r="M67">
        <v>9.6199999999999992</v>
      </c>
      <c r="N67" s="135">
        <v>24.35</v>
      </c>
      <c r="O67" s="135">
        <v>24.35</v>
      </c>
      <c r="P67" s="135">
        <v>24.35</v>
      </c>
      <c r="Q67">
        <v>1.84</v>
      </c>
      <c r="R67">
        <v>43.89</v>
      </c>
      <c r="S67">
        <v>2.1800000000000002</v>
      </c>
      <c r="T67">
        <v>17.72</v>
      </c>
      <c r="U67">
        <v>5.91</v>
      </c>
      <c r="V67">
        <v>5.9</v>
      </c>
      <c r="W67">
        <v>107.32</v>
      </c>
      <c r="X67">
        <v>21.46</v>
      </c>
      <c r="Y67">
        <v>45.39</v>
      </c>
      <c r="Z67">
        <v>22.66</v>
      </c>
      <c r="AA67">
        <v>32.67</v>
      </c>
      <c r="AB67">
        <v>16.329999999999998</v>
      </c>
      <c r="AC67">
        <v>4.16</v>
      </c>
      <c r="AD67">
        <v>7.83</v>
      </c>
      <c r="AE67">
        <v>7.83</v>
      </c>
      <c r="AF67">
        <v>1.74</v>
      </c>
    </row>
    <row r="68" spans="1:32">
      <c r="A68" t="s">
        <v>110</v>
      </c>
      <c r="B68" s="75">
        <v>261.32</v>
      </c>
      <c r="C68" s="75">
        <v>87.11</v>
      </c>
      <c r="D68" s="135">
        <f t="shared" ref="D68:D98" si="1">N68+O68+P68</f>
        <v>73.050000000000011</v>
      </c>
      <c r="E68" s="75"/>
      <c r="F68" s="78">
        <v>4.59</v>
      </c>
      <c r="G68" s="78">
        <v>4.59</v>
      </c>
      <c r="H68" s="78">
        <v>4.7</v>
      </c>
      <c r="I68">
        <v>115.97</v>
      </c>
      <c r="J68">
        <v>271.60000000000002</v>
      </c>
      <c r="K68">
        <v>101.16</v>
      </c>
      <c r="L68">
        <v>1.86</v>
      </c>
      <c r="M68">
        <v>9.3699999999999992</v>
      </c>
      <c r="N68" s="135">
        <v>24.35</v>
      </c>
      <c r="O68" s="135">
        <v>24.35</v>
      </c>
      <c r="P68" s="135">
        <v>24.35</v>
      </c>
      <c r="Q68">
        <v>1.84</v>
      </c>
      <c r="R68">
        <v>33.57</v>
      </c>
      <c r="S68">
        <v>2.1800000000000002</v>
      </c>
      <c r="T68">
        <v>17.75</v>
      </c>
      <c r="U68">
        <v>5.92</v>
      </c>
      <c r="V68">
        <v>5.91</v>
      </c>
      <c r="W68">
        <v>87.95</v>
      </c>
      <c r="X68">
        <v>17.59</v>
      </c>
      <c r="Y68">
        <v>38.200000000000003</v>
      </c>
      <c r="Z68">
        <v>19.2</v>
      </c>
      <c r="AA68">
        <v>26.67</v>
      </c>
      <c r="AB68">
        <v>13.33</v>
      </c>
      <c r="AC68">
        <v>4.17</v>
      </c>
      <c r="AD68">
        <v>7.75</v>
      </c>
      <c r="AE68">
        <v>7.75</v>
      </c>
      <c r="AF68">
        <v>1.74</v>
      </c>
    </row>
    <row r="69" spans="1:32">
      <c r="A69" t="s">
        <v>111</v>
      </c>
      <c r="B69" s="75">
        <v>261.32</v>
      </c>
      <c r="C69" s="75">
        <v>87.11</v>
      </c>
      <c r="D69" s="135">
        <f t="shared" si="1"/>
        <v>57.05</v>
      </c>
      <c r="E69" s="75"/>
      <c r="F69" s="78">
        <v>2.99</v>
      </c>
      <c r="G69" s="78">
        <v>2.99</v>
      </c>
      <c r="H69" s="78">
        <v>3.07</v>
      </c>
      <c r="I69">
        <v>115.97</v>
      </c>
      <c r="J69">
        <v>271.60000000000002</v>
      </c>
      <c r="K69">
        <v>101.16</v>
      </c>
      <c r="L69">
        <v>1.86</v>
      </c>
      <c r="M69">
        <v>9.52</v>
      </c>
      <c r="N69" s="135">
        <v>17.579999999999998</v>
      </c>
      <c r="O69" s="135">
        <v>20</v>
      </c>
      <c r="P69" s="135">
        <v>19.47</v>
      </c>
      <c r="Q69">
        <v>1.84</v>
      </c>
      <c r="R69">
        <v>21.57</v>
      </c>
      <c r="S69">
        <v>2.1800000000000002</v>
      </c>
      <c r="T69">
        <v>17.75</v>
      </c>
      <c r="U69">
        <v>5.92</v>
      </c>
      <c r="V69">
        <v>5.9</v>
      </c>
      <c r="W69">
        <v>67.010000000000005</v>
      </c>
      <c r="X69">
        <v>13.4</v>
      </c>
      <c r="Y69">
        <v>30.6</v>
      </c>
      <c r="Z69">
        <v>14.45</v>
      </c>
      <c r="AA69">
        <v>18.670000000000002</v>
      </c>
      <c r="AB69">
        <v>9.33</v>
      </c>
      <c r="AC69">
        <v>4.17</v>
      </c>
      <c r="AD69">
        <v>8.52</v>
      </c>
      <c r="AE69">
        <v>8.52</v>
      </c>
      <c r="AF69">
        <v>1.74</v>
      </c>
    </row>
    <row r="70" spans="1:32">
      <c r="A70" t="s">
        <v>112</v>
      </c>
      <c r="B70" s="75">
        <v>261.32</v>
      </c>
      <c r="C70" s="75">
        <v>87.11</v>
      </c>
      <c r="D70" s="135">
        <f t="shared" si="1"/>
        <v>26.28</v>
      </c>
      <c r="E70" s="75"/>
      <c r="F70" s="78">
        <v>1.72</v>
      </c>
      <c r="G70" s="78">
        <v>1.72</v>
      </c>
      <c r="H70" s="78">
        <v>1.77</v>
      </c>
      <c r="I70">
        <v>115.97</v>
      </c>
      <c r="J70">
        <v>271.60000000000002</v>
      </c>
      <c r="K70">
        <v>101.16</v>
      </c>
      <c r="L70">
        <v>1.86</v>
      </c>
      <c r="M70">
        <v>6.17</v>
      </c>
      <c r="N70" s="135">
        <v>6.23</v>
      </c>
      <c r="O70" s="135">
        <v>10</v>
      </c>
      <c r="P70" s="135">
        <v>10.050000000000001</v>
      </c>
      <c r="Q70">
        <v>1.84</v>
      </c>
      <c r="R70">
        <v>12.97</v>
      </c>
      <c r="S70">
        <v>2.1800000000000002</v>
      </c>
      <c r="T70">
        <v>18.079999999999998</v>
      </c>
      <c r="U70">
        <v>6.03</v>
      </c>
      <c r="V70">
        <v>6.03</v>
      </c>
      <c r="W70">
        <v>46.42</v>
      </c>
      <c r="X70">
        <v>9.2799999999999994</v>
      </c>
      <c r="Y70">
        <v>22.9</v>
      </c>
      <c r="Z70">
        <v>11.14</v>
      </c>
      <c r="AA70">
        <v>14.67</v>
      </c>
      <c r="AB70">
        <v>7.33</v>
      </c>
      <c r="AC70">
        <v>4.25</v>
      </c>
      <c r="AD70">
        <v>9.48</v>
      </c>
      <c r="AE70">
        <v>9.48</v>
      </c>
      <c r="AF70">
        <v>1.74</v>
      </c>
    </row>
    <row r="71" spans="1:32">
      <c r="A71" t="s">
        <v>113</v>
      </c>
      <c r="B71" s="75">
        <v>261.32</v>
      </c>
      <c r="C71" s="75">
        <v>87.11</v>
      </c>
      <c r="D71" s="135">
        <f t="shared" si="1"/>
        <v>10.51</v>
      </c>
      <c r="E71" s="75"/>
      <c r="F71" s="78">
        <v>0.88</v>
      </c>
      <c r="G71" s="78">
        <v>0.88</v>
      </c>
      <c r="H71" s="78">
        <v>0.89</v>
      </c>
      <c r="I71">
        <v>115.97</v>
      </c>
      <c r="J71">
        <v>271.60000000000002</v>
      </c>
      <c r="K71">
        <v>101.16</v>
      </c>
      <c r="L71">
        <v>1.86</v>
      </c>
      <c r="M71">
        <v>6.05</v>
      </c>
      <c r="N71" s="135">
        <v>1.44</v>
      </c>
      <c r="O71" s="135">
        <v>5</v>
      </c>
      <c r="P71" s="135">
        <v>4.07</v>
      </c>
      <c r="Q71">
        <v>1.84</v>
      </c>
      <c r="R71">
        <v>5.27</v>
      </c>
      <c r="S71">
        <v>2.13</v>
      </c>
      <c r="T71">
        <v>20.93</v>
      </c>
      <c r="U71">
        <v>6.98</v>
      </c>
      <c r="V71">
        <v>6.98</v>
      </c>
      <c r="W71">
        <v>27.47</v>
      </c>
      <c r="X71">
        <v>5.49</v>
      </c>
      <c r="Y71">
        <v>15.47</v>
      </c>
      <c r="Z71">
        <v>8.1</v>
      </c>
      <c r="AA71">
        <v>11.33</v>
      </c>
      <c r="AB71">
        <v>5.67</v>
      </c>
      <c r="AC71">
        <v>4.42</v>
      </c>
      <c r="AD71">
        <v>7.64</v>
      </c>
      <c r="AE71">
        <v>7.64</v>
      </c>
      <c r="AF71">
        <v>1.74</v>
      </c>
    </row>
    <row r="72" spans="1:32">
      <c r="A72" t="s">
        <v>114</v>
      </c>
      <c r="B72" s="75">
        <v>261.32</v>
      </c>
      <c r="C72" s="75">
        <v>87.11</v>
      </c>
      <c r="D72" s="135">
        <f t="shared" si="1"/>
        <v>0.39</v>
      </c>
      <c r="E72" s="75"/>
      <c r="F72" s="78">
        <v>0.38</v>
      </c>
      <c r="G72" s="78">
        <v>0.38</v>
      </c>
      <c r="H72" s="78">
        <v>0.38</v>
      </c>
      <c r="I72">
        <v>115.97</v>
      </c>
      <c r="J72">
        <v>271.60000000000002</v>
      </c>
      <c r="K72">
        <v>101.16</v>
      </c>
      <c r="L72">
        <v>1.86</v>
      </c>
      <c r="M72">
        <v>6.16</v>
      </c>
      <c r="N72" s="135">
        <v>0</v>
      </c>
      <c r="O72" s="135">
        <v>0</v>
      </c>
      <c r="P72" s="135">
        <v>0.39</v>
      </c>
      <c r="Q72">
        <v>1.84</v>
      </c>
      <c r="R72">
        <v>0</v>
      </c>
      <c r="S72">
        <v>2.13</v>
      </c>
      <c r="T72">
        <v>20.94</v>
      </c>
      <c r="U72">
        <v>6.98</v>
      </c>
      <c r="V72">
        <v>6.98</v>
      </c>
      <c r="W72">
        <v>13.23</v>
      </c>
      <c r="X72">
        <v>2.64</v>
      </c>
      <c r="Y72">
        <v>9.19</v>
      </c>
      <c r="Z72">
        <v>4.6100000000000003</v>
      </c>
      <c r="AA72">
        <v>6</v>
      </c>
      <c r="AB72">
        <v>3</v>
      </c>
      <c r="AC72">
        <v>4.45</v>
      </c>
      <c r="AD72">
        <v>7.88</v>
      </c>
      <c r="AE72">
        <v>7.88</v>
      </c>
      <c r="AF72">
        <v>1.74</v>
      </c>
    </row>
    <row r="73" spans="1:32">
      <c r="A73" t="s">
        <v>115</v>
      </c>
      <c r="B73" s="75">
        <v>261.32</v>
      </c>
      <c r="C73" s="75">
        <v>87.11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115.97</v>
      </c>
      <c r="J73">
        <v>271.60000000000002</v>
      </c>
      <c r="K73">
        <v>101.16</v>
      </c>
      <c r="L73">
        <v>1.86</v>
      </c>
      <c r="M73">
        <v>6.04</v>
      </c>
      <c r="N73" s="135">
        <v>0</v>
      </c>
      <c r="O73" s="135">
        <v>0</v>
      </c>
      <c r="P73" s="135">
        <v>0</v>
      </c>
      <c r="Q73">
        <v>1.84</v>
      </c>
      <c r="R73">
        <v>0</v>
      </c>
      <c r="S73">
        <v>2.13</v>
      </c>
      <c r="T73">
        <v>20.6</v>
      </c>
      <c r="U73">
        <v>6.87</v>
      </c>
      <c r="V73">
        <v>6.87</v>
      </c>
      <c r="W73">
        <v>4.37</v>
      </c>
      <c r="X73">
        <v>0.87</v>
      </c>
      <c r="Y73">
        <v>4.0599999999999996</v>
      </c>
      <c r="Z73">
        <v>1.78</v>
      </c>
      <c r="AA73">
        <v>3.33</v>
      </c>
      <c r="AB73">
        <v>1.67</v>
      </c>
      <c r="AC73">
        <v>4.59</v>
      </c>
      <c r="AD73">
        <v>7.66</v>
      </c>
      <c r="AE73">
        <v>7.66</v>
      </c>
      <c r="AF73">
        <v>1.74</v>
      </c>
    </row>
    <row r="74" spans="1:32">
      <c r="A74" t="s">
        <v>116</v>
      </c>
      <c r="B74" s="75">
        <v>261.32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115.97</v>
      </c>
      <c r="J74">
        <v>271.60000000000002</v>
      </c>
      <c r="K74">
        <v>101.16</v>
      </c>
      <c r="L74">
        <v>1.86</v>
      </c>
      <c r="M74">
        <v>6.1</v>
      </c>
      <c r="N74" s="135">
        <v>0</v>
      </c>
      <c r="O74" s="135">
        <v>0</v>
      </c>
      <c r="P74" s="135">
        <v>0</v>
      </c>
      <c r="Q74">
        <v>1.84</v>
      </c>
      <c r="R74">
        <v>0</v>
      </c>
      <c r="S74">
        <v>2.13</v>
      </c>
      <c r="T74">
        <v>20.56</v>
      </c>
      <c r="U74">
        <v>6.86</v>
      </c>
      <c r="V74">
        <v>6.85</v>
      </c>
      <c r="W74">
        <v>0.31</v>
      </c>
      <c r="X74">
        <v>0.06</v>
      </c>
      <c r="Y74">
        <v>1.1599999999999999</v>
      </c>
      <c r="Z74">
        <v>0</v>
      </c>
      <c r="AA74">
        <v>1.33</v>
      </c>
      <c r="AB74">
        <v>0.67</v>
      </c>
      <c r="AC74">
        <v>4.74</v>
      </c>
      <c r="AD74">
        <v>7.7</v>
      </c>
      <c r="AE74">
        <v>7.7</v>
      </c>
      <c r="AF74">
        <v>1.74</v>
      </c>
    </row>
    <row r="75" spans="1:32">
      <c r="A75" t="s">
        <v>117</v>
      </c>
      <c r="B75" s="75">
        <v>261.32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115.97</v>
      </c>
      <c r="J75">
        <v>271.60000000000002</v>
      </c>
      <c r="K75">
        <v>101.16</v>
      </c>
      <c r="L75">
        <v>1.79</v>
      </c>
      <c r="M75">
        <v>6.19</v>
      </c>
      <c r="N75" s="135">
        <v>0</v>
      </c>
      <c r="O75" s="135">
        <v>0</v>
      </c>
      <c r="P75" s="135">
        <v>0</v>
      </c>
      <c r="Q75">
        <v>1.84</v>
      </c>
      <c r="R75">
        <v>0</v>
      </c>
      <c r="S75">
        <v>2.13</v>
      </c>
      <c r="T75">
        <v>21.19</v>
      </c>
      <c r="U75">
        <v>7.06</v>
      </c>
      <c r="V75">
        <v>7.07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4.2300000000000004</v>
      </c>
      <c r="AD75">
        <v>7.67</v>
      </c>
      <c r="AE75">
        <v>7.67</v>
      </c>
      <c r="AF75">
        <v>1.74</v>
      </c>
    </row>
    <row r="76" spans="1:32">
      <c r="A76" t="s">
        <v>118</v>
      </c>
      <c r="B76" s="75">
        <v>261.32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115.97</v>
      </c>
      <c r="J76">
        <v>271.60000000000002</v>
      </c>
      <c r="K76">
        <v>101.16</v>
      </c>
      <c r="L76">
        <v>1.79</v>
      </c>
      <c r="M76">
        <v>6.06</v>
      </c>
      <c r="N76" s="135">
        <v>0</v>
      </c>
      <c r="O76" s="135">
        <v>0</v>
      </c>
      <c r="P76" s="135">
        <v>0</v>
      </c>
      <c r="Q76">
        <v>1.84</v>
      </c>
      <c r="R76">
        <v>0</v>
      </c>
      <c r="S76">
        <v>2.13</v>
      </c>
      <c r="T76">
        <v>14.95</v>
      </c>
      <c r="U76">
        <v>4.9800000000000004</v>
      </c>
      <c r="V76">
        <v>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2.35</v>
      </c>
      <c r="AD76">
        <v>7.7</v>
      </c>
      <c r="AE76">
        <v>7.7</v>
      </c>
      <c r="AF76">
        <v>1.74</v>
      </c>
    </row>
    <row r="77" spans="1:32">
      <c r="A77" t="s">
        <v>119</v>
      </c>
      <c r="B77" s="75">
        <v>261.32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115.97</v>
      </c>
      <c r="J77">
        <v>271.60000000000002</v>
      </c>
      <c r="K77">
        <v>101.16</v>
      </c>
      <c r="L77">
        <v>1.79</v>
      </c>
      <c r="M77">
        <v>18.920000000000002</v>
      </c>
      <c r="N77" s="135">
        <v>0</v>
      </c>
      <c r="O77" s="135">
        <v>0</v>
      </c>
      <c r="P77" s="135">
        <v>0</v>
      </c>
      <c r="Q77">
        <v>1.84</v>
      </c>
      <c r="R77">
        <v>0</v>
      </c>
      <c r="S77">
        <v>2.13</v>
      </c>
      <c r="T77">
        <v>14.73</v>
      </c>
      <c r="U77">
        <v>4.91</v>
      </c>
      <c r="V77">
        <v>4.91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2.34</v>
      </c>
      <c r="AD77">
        <v>7.79</v>
      </c>
      <c r="AE77">
        <v>7.79</v>
      </c>
      <c r="AF77">
        <v>1.74</v>
      </c>
    </row>
    <row r="78" spans="1:32">
      <c r="A78" t="s">
        <v>120</v>
      </c>
      <c r="B78" s="75">
        <v>261.32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115.97</v>
      </c>
      <c r="J78">
        <v>271.60000000000002</v>
      </c>
      <c r="K78">
        <v>101.16</v>
      </c>
      <c r="L78">
        <v>1.79</v>
      </c>
      <c r="M78">
        <v>18.489999999999998</v>
      </c>
      <c r="N78" s="135">
        <v>0</v>
      </c>
      <c r="O78" s="135">
        <v>0</v>
      </c>
      <c r="P78" s="135">
        <v>0</v>
      </c>
      <c r="Q78">
        <v>1.84</v>
      </c>
      <c r="R78">
        <v>0</v>
      </c>
      <c r="S78">
        <v>2.13</v>
      </c>
      <c r="T78">
        <v>14.42</v>
      </c>
      <c r="U78">
        <v>4.8099999999999996</v>
      </c>
      <c r="V78">
        <v>4.8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2.34</v>
      </c>
      <c r="AD78">
        <v>7.85</v>
      </c>
      <c r="AE78">
        <v>7.85</v>
      </c>
      <c r="AF78">
        <v>1.74</v>
      </c>
    </row>
    <row r="79" spans="1:32">
      <c r="A79" t="s">
        <v>121</v>
      </c>
      <c r="B79" s="75">
        <v>261.32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115.97</v>
      </c>
      <c r="J79">
        <v>271.60000000000002</v>
      </c>
      <c r="K79">
        <v>101.16</v>
      </c>
      <c r="L79">
        <v>1.79</v>
      </c>
      <c r="M79">
        <v>18.16</v>
      </c>
      <c r="N79" s="135">
        <v>0</v>
      </c>
      <c r="O79" s="135">
        <v>0</v>
      </c>
      <c r="P79" s="135">
        <v>0</v>
      </c>
      <c r="Q79">
        <v>1.77</v>
      </c>
      <c r="R79">
        <v>0</v>
      </c>
      <c r="S79">
        <v>2.13</v>
      </c>
      <c r="T79">
        <v>14.12</v>
      </c>
      <c r="U79">
        <v>4.71</v>
      </c>
      <c r="V79">
        <v>4.71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2.35</v>
      </c>
      <c r="AD79">
        <v>7.9</v>
      </c>
      <c r="AE79">
        <v>7.9</v>
      </c>
      <c r="AF79">
        <v>1.74</v>
      </c>
    </row>
    <row r="80" spans="1:32">
      <c r="A80" t="s">
        <v>122</v>
      </c>
      <c r="B80" s="75">
        <v>261.32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115.97</v>
      </c>
      <c r="J80">
        <v>271.60000000000002</v>
      </c>
      <c r="K80">
        <v>101.16</v>
      </c>
      <c r="L80">
        <v>1.79</v>
      </c>
      <c r="M80">
        <v>17.41</v>
      </c>
      <c r="N80" s="135">
        <v>0</v>
      </c>
      <c r="O80" s="135">
        <v>0</v>
      </c>
      <c r="P80" s="135">
        <v>0</v>
      </c>
      <c r="Q80">
        <v>1.77</v>
      </c>
      <c r="R80">
        <v>0</v>
      </c>
      <c r="S80">
        <v>2.13</v>
      </c>
      <c r="T80">
        <v>14.11</v>
      </c>
      <c r="U80">
        <v>4.7</v>
      </c>
      <c r="V80">
        <v>4.71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2.34</v>
      </c>
      <c r="AD80">
        <v>7.88</v>
      </c>
      <c r="AE80">
        <v>7.88</v>
      </c>
      <c r="AF80">
        <v>1.74</v>
      </c>
    </row>
    <row r="81" spans="1:32">
      <c r="A81" t="s">
        <v>123</v>
      </c>
      <c r="B81" s="75">
        <v>261.32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115.97</v>
      </c>
      <c r="J81">
        <v>271.60000000000002</v>
      </c>
      <c r="K81">
        <v>101.16</v>
      </c>
      <c r="L81">
        <v>1.79</v>
      </c>
      <c r="M81">
        <v>8.16</v>
      </c>
      <c r="N81" s="135">
        <v>0</v>
      </c>
      <c r="O81" s="135">
        <v>0</v>
      </c>
      <c r="P81" s="135">
        <v>0</v>
      </c>
      <c r="Q81">
        <v>1.77</v>
      </c>
      <c r="R81">
        <v>0</v>
      </c>
      <c r="S81">
        <v>2.13</v>
      </c>
      <c r="T81">
        <v>14.19</v>
      </c>
      <c r="U81">
        <v>4.7300000000000004</v>
      </c>
      <c r="V81">
        <v>4.7300000000000004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2.34</v>
      </c>
      <c r="AD81">
        <v>16.73</v>
      </c>
      <c r="AE81">
        <v>16.73</v>
      </c>
      <c r="AF81">
        <v>1.74</v>
      </c>
    </row>
    <row r="82" spans="1:32">
      <c r="A82" t="s">
        <v>124</v>
      </c>
      <c r="B82" s="75">
        <v>261.32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115.97</v>
      </c>
      <c r="J82">
        <v>271.60000000000002</v>
      </c>
      <c r="K82">
        <v>101.16</v>
      </c>
      <c r="L82">
        <v>1.79</v>
      </c>
      <c r="M82">
        <v>8.08</v>
      </c>
      <c r="N82" s="135">
        <v>0</v>
      </c>
      <c r="O82" s="135">
        <v>0</v>
      </c>
      <c r="P82" s="135">
        <v>0</v>
      </c>
      <c r="Q82">
        <v>1.77</v>
      </c>
      <c r="R82">
        <v>0</v>
      </c>
      <c r="S82">
        <v>2.13</v>
      </c>
      <c r="T82">
        <v>14.28</v>
      </c>
      <c r="U82">
        <v>4.76</v>
      </c>
      <c r="V82">
        <v>4.76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2.35</v>
      </c>
      <c r="AD82">
        <v>16.760000000000002</v>
      </c>
      <c r="AE82">
        <v>16.760000000000002</v>
      </c>
      <c r="AF82">
        <v>1.74</v>
      </c>
    </row>
    <row r="83" spans="1:32">
      <c r="A83" t="s">
        <v>125</v>
      </c>
      <c r="B83" s="75">
        <v>260.66000000000003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115.97</v>
      </c>
      <c r="J83">
        <v>271.60000000000002</v>
      </c>
      <c r="K83">
        <v>101.16</v>
      </c>
      <c r="L83">
        <v>1.71</v>
      </c>
      <c r="M83">
        <v>7.91</v>
      </c>
      <c r="N83" s="135">
        <v>0</v>
      </c>
      <c r="O83" s="135">
        <v>0</v>
      </c>
      <c r="P83" s="135">
        <v>0</v>
      </c>
      <c r="Q83">
        <v>1.77</v>
      </c>
      <c r="R83">
        <v>0</v>
      </c>
      <c r="S83">
        <v>2.09</v>
      </c>
      <c r="T83">
        <v>23.26</v>
      </c>
      <c r="U83">
        <v>7.75</v>
      </c>
      <c r="V83">
        <v>7.76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5.0199999999999996</v>
      </c>
      <c r="AD83">
        <v>17.11</v>
      </c>
      <c r="AE83">
        <v>17.11</v>
      </c>
      <c r="AF83">
        <v>1.74</v>
      </c>
    </row>
    <row r="84" spans="1:32">
      <c r="A84" t="s">
        <v>126</v>
      </c>
      <c r="B84" s="75">
        <v>260.66000000000003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115.97</v>
      </c>
      <c r="J84">
        <v>271.60000000000002</v>
      </c>
      <c r="K84">
        <v>101.16</v>
      </c>
      <c r="L84">
        <v>1.71</v>
      </c>
      <c r="M84">
        <v>7.91</v>
      </c>
      <c r="N84" s="135">
        <v>0</v>
      </c>
      <c r="O84" s="135">
        <v>0</v>
      </c>
      <c r="P84" s="135">
        <v>0</v>
      </c>
      <c r="Q84">
        <v>1.77</v>
      </c>
      <c r="R84">
        <v>0</v>
      </c>
      <c r="S84">
        <v>2.09</v>
      </c>
      <c r="T84">
        <v>23.81</v>
      </c>
      <c r="U84">
        <v>7.94</v>
      </c>
      <c r="V84">
        <v>7.92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</v>
      </c>
      <c r="AD84">
        <v>17.38</v>
      </c>
      <c r="AE84">
        <v>17.38</v>
      </c>
      <c r="AF84">
        <v>1.74</v>
      </c>
    </row>
    <row r="85" spans="1:32">
      <c r="A85" t="s">
        <v>127</v>
      </c>
      <c r="B85" s="75">
        <v>260.66000000000003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115.97</v>
      </c>
      <c r="J85">
        <v>271.60000000000002</v>
      </c>
      <c r="K85">
        <v>101.16</v>
      </c>
      <c r="L85">
        <v>1.71</v>
      </c>
      <c r="M85">
        <v>7.82</v>
      </c>
      <c r="N85" s="135">
        <v>0</v>
      </c>
      <c r="O85" s="135">
        <v>0</v>
      </c>
      <c r="P85" s="135">
        <v>0</v>
      </c>
      <c r="Q85">
        <v>1.77</v>
      </c>
      <c r="R85">
        <v>0</v>
      </c>
      <c r="S85">
        <v>2.09</v>
      </c>
      <c r="T85">
        <v>24.19</v>
      </c>
      <c r="U85">
        <v>8.06</v>
      </c>
      <c r="V85">
        <v>8.07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5.09</v>
      </c>
      <c r="AD85">
        <v>17.63</v>
      </c>
      <c r="AE85">
        <v>17.63</v>
      </c>
      <c r="AF85">
        <v>1.74</v>
      </c>
    </row>
    <row r="86" spans="1:32">
      <c r="A86" t="s">
        <v>128</v>
      </c>
      <c r="B86" s="75">
        <v>260.66000000000003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115.97</v>
      </c>
      <c r="J86">
        <v>271.60000000000002</v>
      </c>
      <c r="K86">
        <v>101.16</v>
      </c>
      <c r="L86">
        <v>1.71</v>
      </c>
      <c r="M86">
        <v>7.78</v>
      </c>
      <c r="N86" s="135">
        <v>0</v>
      </c>
      <c r="O86" s="135">
        <v>0</v>
      </c>
      <c r="P86" s="135">
        <v>0</v>
      </c>
      <c r="Q86">
        <v>1.77</v>
      </c>
      <c r="R86">
        <v>0</v>
      </c>
      <c r="S86">
        <v>2.09</v>
      </c>
      <c r="T86">
        <v>24.51</v>
      </c>
      <c r="U86">
        <v>8.17</v>
      </c>
      <c r="V86">
        <v>8.17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5.0599999999999996</v>
      </c>
      <c r="AD86">
        <v>17.989999999999998</v>
      </c>
      <c r="AE86">
        <v>17.989999999999998</v>
      </c>
      <c r="AF86">
        <v>1.74</v>
      </c>
    </row>
    <row r="87" spans="1:32">
      <c r="A87" t="s">
        <v>129</v>
      </c>
      <c r="B87" s="75">
        <v>260.66000000000003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115.97</v>
      </c>
      <c r="J87">
        <v>271.60000000000002</v>
      </c>
      <c r="K87">
        <v>101.16</v>
      </c>
      <c r="L87">
        <v>1.71</v>
      </c>
      <c r="M87">
        <v>18.91</v>
      </c>
      <c r="N87" s="135">
        <v>0</v>
      </c>
      <c r="O87" s="135">
        <v>0</v>
      </c>
      <c r="P87" s="135">
        <v>0</v>
      </c>
      <c r="Q87">
        <v>1.77</v>
      </c>
      <c r="R87">
        <v>0</v>
      </c>
      <c r="S87">
        <v>2.09</v>
      </c>
      <c r="T87">
        <v>25.26</v>
      </c>
      <c r="U87">
        <v>8.42</v>
      </c>
      <c r="V87">
        <v>8.43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7.46</v>
      </c>
      <c r="AD87">
        <v>18</v>
      </c>
      <c r="AE87">
        <v>18</v>
      </c>
      <c r="AF87">
        <v>1.74</v>
      </c>
    </row>
    <row r="88" spans="1:32">
      <c r="A88" t="s">
        <v>130</v>
      </c>
      <c r="B88" s="75">
        <v>260.66000000000003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70.489999999999995</v>
      </c>
      <c r="J88">
        <v>271.60000000000002</v>
      </c>
      <c r="K88">
        <v>101.16</v>
      </c>
      <c r="L88">
        <v>1.71</v>
      </c>
      <c r="M88">
        <v>18.86</v>
      </c>
      <c r="N88" s="135">
        <v>0</v>
      </c>
      <c r="O88" s="135">
        <v>0</v>
      </c>
      <c r="P88" s="135">
        <v>0</v>
      </c>
      <c r="Q88">
        <v>1.77</v>
      </c>
      <c r="R88">
        <v>0</v>
      </c>
      <c r="S88">
        <v>2.09</v>
      </c>
      <c r="T88">
        <v>37.659999999999997</v>
      </c>
      <c r="U88">
        <v>12.55</v>
      </c>
      <c r="V88">
        <v>12.56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7.38</v>
      </c>
      <c r="AD88">
        <v>17.95</v>
      </c>
      <c r="AE88">
        <v>17.95</v>
      </c>
      <c r="AF88">
        <v>1.74</v>
      </c>
    </row>
    <row r="89" spans="1:32">
      <c r="A89" t="s">
        <v>131</v>
      </c>
      <c r="B89" s="75">
        <v>260.66000000000003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70.489999999999995</v>
      </c>
      <c r="J89">
        <v>271.60000000000002</v>
      </c>
      <c r="K89">
        <v>101.16</v>
      </c>
      <c r="L89">
        <v>1.71</v>
      </c>
      <c r="M89">
        <v>18.8</v>
      </c>
      <c r="N89" s="135">
        <v>0</v>
      </c>
      <c r="O89" s="135">
        <v>0</v>
      </c>
      <c r="P89" s="135">
        <v>0</v>
      </c>
      <c r="Q89">
        <v>1.77</v>
      </c>
      <c r="R89">
        <v>0</v>
      </c>
      <c r="S89">
        <v>2.09</v>
      </c>
      <c r="T89">
        <v>37.26</v>
      </c>
      <c r="U89">
        <v>12.42</v>
      </c>
      <c r="V89">
        <v>12.43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7.33</v>
      </c>
      <c r="AD89">
        <v>25.55</v>
      </c>
      <c r="AE89">
        <v>25.55</v>
      </c>
      <c r="AF89">
        <v>1.74</v>
      </c>
    </row>
    <row r="90" spans="1:32">
      <c r="A90" t="s">
        <v>132</v>
      </c>
      <c r="B90" s="75">
        <v>260.66000000000003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70.489999999999995</v>
      </c>
      <c r="J90">
        <v>271.60000000000002</v>
      </c>
      <c r="K90">
        <v>101.16</v>
      </c>
      <c r="L90">
        <v>1.71</v>
      </c>
      <c r="M90">
        <v>18.78</v>
      </c>
      <c r="N90" s="135">
        <v>0</v>
      </c>
      <c r="O90" s="135">
        <v>0</v>
      </c>
      <c r="P90" s="135">
        <v>0</v>
      </c>
      <c r="Q90">
        <v>1.77</v>
      </c>
      <c r="R90">
        <v>0</v>
      </c>
      <c r="S90">
        <v>2.09</v>
      </c>
      <c r="T90">
        <v>37.01</v>
      </c>
      <c r="U90">
        <v>12.34</v>
      </c>
      <c r="V90">
        <v>12.34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7.23</v>
      </c>
      <c r="AD90">
        <v>25.08</v>
      </c>
      <c r="AE90">
        <v>25.08</v>
      </c>
      <c r="AF90">
        <v>1.74</v>
      </c>
    </row>
    <row r="91" spans="1:32">
      <c r="A91" t="s">
        <v>133</v>
      </c>
      <c r="B91" s="75">
        <v>224.93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70.489999999999995</v>
      </c>
      <c r="J91">
        <v>271.60000000000002</v>
      </c>
      <c r="K91">
        <v>101.16</v>
      </c>
      <c r="L91">
        <v>1.63</v>
      </c>
      <c r="M91">
        <v>18.64</v>
      </c>
      <c r="N91" s="135">
        <v>0</v>
      </c>
      <c r="O91" s="135">
        <v>0</v>
      </c>
      <c r="P91" s="135">
        <v>0</v>
      </c>
      <c r="Q91">
        <v>1.69</v>
      </c>
      <c r="R91">
        <v>0</v>
      </c>
      <c r="S91">
        <v>2.09</v>
      </c>
      <c r="T91">
        <v>36.6</v>
      </c>
      <c r="U91">
        <v>12.2</v>
      </c>
      <c r="V91">
        <v>12.2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7.06</v>
      </c>
      <c r="AD91">
        <v>24.06</v>
      </c>
      <c r="AE91">
        <v>24.06</v>
      </c>
      <c r="AF91">
        <v>1.74</v>
      </c>
    </row>
    <row r="92" spans="1:32">
      <c r="A92" t="s">
        <v>134</v>
      </c>
      <c r="B92" s="75">
        <v>178.88</v>
      </c>
      <c r="C92" s="75">
        <v>68.11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70.489999999999995</v>
      </c>
      <c r="J92">
        <v>271.60000000000002</v>
      </c>
      <c r="K92">
        <v>101.16</v>
      </c>
      <c r="L92">
        <v>1.63</v>
      </c>
      <c r="M92">
        <v>18.5</v>
      </c>
      <c r="N92" s="135">
        <v>0</v>
      </c>
      <c r="O92" s="135">
        <v>0</v>
      </c>
      <c r="P92" s="135">
        <v>0</v>
      </c>
      <c r="Q92">
        <v>1.69</v>
      </c>
      <c r="R92">
        <v>0</v>
      </c>
      <c r="S92">
        <v>2.09</v>
      </c>
      <c r="T92">
        <v>35.82</v>
      </c>
      <c r="U92">
        <v>11.94</v>
      </c>
      <c r="V92">
        <v>11.94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6.97</v>
      </c>
      <c r="AD92">
        <v>23.52</v>
      </c>
      <c r="AE92">
        <v>23.52</v>
      </c>
      <c r="AF92">
        <v>1.74</v>
      </c>
    </row>
    <row r="93" spans="1:32">
      <c r="A93" t="s">
        <v>135</v>
      </c>
      <c r="B93" s="75">
        <v>178.88</v>
      </c>
      <c r="C93" s="75">
        <v>68.11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70.489999999999995</v>
      </c>
      <c r="J93">
        <v>271.60000000000002</v>
      </c>
      <c r="K93">
        <v>101.16</v>
      </c>
      <c r="L93">
        <v>1.63</v>
      </c>
      <c r="M93">
        <v>17.72</v>
      </c>
      <c r="N93" s="135">
        <v>0</v>
      </c>
      <c r="O93" s="135">
        <v>0</v>
      </c>
      <c r="P93" s="135">
        <v>0</v>
      </c>
      <c r="Q93">
        <v>1.69</v>
      </c>
      <c r="R93">
        <v>0</v>
      </c>
      <c r="S93">
        <v>2.09</v>
      </c>
      <c r="T93">
        <v>35.35</v>
      </c>
      <c r="U93">
        <v>11.78</v>
      </c>
      <c r="V93">
        <v>11.79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6.9</v>
      </c>
      <c r="AD93">
        <v>22.88</v>
      </c>
      <c r="AE93">
        <v>22.88</v>
      </c>
      <c r="AF93">
        <v>1.74</v>
      </c>
    </row>
    <row r="94" spans="1:32">
      <c r="A94" t="s">
        <v>136</v>
      </c>
      <c r="B94" s="75">
        <v>178.71</v>
      </c>
      <c r="C94" s="75">
        <v>68.11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70.489999999999995</v>
      </c>
      <c r="J94">
        <v>271.60000000000002</v>
      </c>
      <c r="K94">
        <v>101.16</v>
      </c>
      <c r="L94">
        <v>1.63</v>
      </c>
      <c r="M94">
        <v>16.48</v>
      </c>
      <c r="N94" s="135">
        <v>0</v>
      </c>
      <c r="O94" s="135">
        <v>0</v>
      </c>
      <c r="P94" s="135">
        <v>0</v>
      </c>
      <c r="Q94">
        <v>1.69</v>
      </c>
      <c r="R94">
        <v>0</v>
      </c>
      <c r="S94">
        <v>2.09</v>
      </c>
      <c r="T94">
        <v>35.04</v>
      </c>
      <c r="U94">
        <v>11.68</v>
      </c>
      <c r="V94">
        <v>11.68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6.93</v>
      </c>
      <c r="AD94">
        <v>22.41</v>
      </c>
      <c r="AE94">
        <v>22.41</v>
      </c>
      <c r="AF94">
        <v>1.74</v>
      </c>
    </row>
    <row r="95" spans="1:32">
      <c r="A95" t="s">
        <v>137</v>
      </c>
      <c r="B95" s="75">
        <v>178.71</v>
      </c>
      <c r="C95" s="75">
        <v>56.61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70.489999999999995</v>
      </c>
      <c r="J95">
        <v>271.60000000000002</v>
      </c>
      <c r="K95">
        <v>101.16</v>
      </c>
      <c r="L95">
        <v>1.63</v>
      </c>
      <c r="M95">
        <v>15.46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2.09</v>
      </c>
      <c r="T95">
        <v>35.28</v>
      </c>
      <c r="U95">
        <v>11.76</v>
      </c>
      <c r="V95">
        <v>11.76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8.33</v>
      </c>
      <c r="AD95">
        <v>26.15</v>
      </c>
      <c r="AE95">
        <v>26.15</v>
      </c>
      <c r="AF95">
        <v>1.74</v>
      </c>
    </row>
    <row r="96" spans="1:32">
      <c r="A96" t="s">
        <v>138</v>
      </c>
      <c r="B96" s="75">
        <v>178.71</v>
      </c>
      <c r="C96" s="75">
        <v>56.61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70.489999999999995</v>
      </c>
      <c r="J96">
        <v>271.60000000000002</v>
      </c>
      <c r="K96">
        <v>101.16</v>
      </c>
      <c r="L96">
        <v>1.63</v>
      </c>
      <c r="M96">
        <v>14.53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2.09</v>
      </c>
      <c r="T96">
        <v>34.22</v>
      </c>
      <c r="U96">
        <v>11.41</v>
      </c>
      <c r="V96">
        <v>11.41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7.95</v>
      </c>
      <c r="AD96">
        <v>25.75</v>
      </c>
      <c r="AE96">
        <v>25.75</v>
      </c>
      <c r="AF96">
        <v>1.74</v>
      </c>
    </row>
    <row r="97" spans="1:36">
      <c r="A97" t="s">
        <v>139</v>
      </c>
      <c r="B97" s="75">
        <v>130.43</v>
      </c>
      <c r="C97" s="75">
        <v>32.83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70.489999999999995</v>
      </c>
      <c r="J97">
        <v>271.60000000000002</v>
      </c>
      <c r="K97">
        <v>72.430000000000007</v>
      </c>
      <c r="L97">
        <v>1.63</v>
      </c>
      <c r="M97">
        <v>13.76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2.09</v>
      </c>
      <c r="T97">
        <v>33.4</v>
      </c>
      <c r="U97">
        <v>11.13</v>
      </c>
      <c r="V97">
        <v>11.13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7.81</v>
      </c>
      <c r="AD97">
        <v>25.63</v>
      </c>
      <c r="AE97">
        <v>25.63</v>
      </c>
      <c r="AF97">
        <v>1.74</v>
      </c>
    </row>
    <row r="98" spans="1:36">
      <c r="A98" t="s">
        <v>140</v>
      </c>
      <c r="B98" s="75">
        <v>118.62</v>
      </c>
      <c r="C98" s="75">
        <v>32.83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70.489999999999995</v>
      </c>
      <c r="J98">
        <v>271.60000000000002</v>
      </c>
      <c r="K98">
        <v>72.430000000000007</v>
      </c>
      <c r="L98">
        <v>1.63</v>
      </c>
      <c r="M98">
        <v>13.07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2.09</v>
      </c>
      <c r="T98">
        <v>33.08</v>
      </c>
      <c r="U98">
        <v>11.03</v>
      </c>
      <c r="V98">
        <v>11.03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7.29</v>
      </c>
      <c r="AD98">
        <v>24.75</v>
      </c>
      <c r="AE98">
        <v>24.75</v>
      </c>
      <c r="AF98">
        <v>1.74</v>
      </c>
    </row>
    <row r="99" spans="1:36">
      <c r="A99" t="s">
        <v>141</v>
      </c>
      <c r="B99" s="75">
        <f>SUM(B3:B98)/4000</f>
        <v>5.164302499999998</v>
      </c>
      <c r="C99" s="75">
        <f t="shared" ref="C99:L99" si="2">SUM(C3:C98)/4000</f>
        <v>1.7381299999999975</v>
      </c>
      <c r="D99" s="135">
        <f t="shared" ref="D99" si="3">SUM(D3:D98)/4000</f>
        <v>0.68513500000000038</v>
      </c>
      <c r="E99" s="75"/>
      <c r="F99" s="78">
        <f t="shared" si="2"/>
        <v>9.7074999999999995E-2</v>
      </c>
      <c r="G99" s="78">
        <f t="shared" si="2"/>
        <v>9.7074999999999995E-2</v>
      </c>
      <c r="H99" s="78">
        <f t="shared" si="2"/>
        <v>9.950249999999998E-2</v>
      </c>
      <c r="I99">
        <f t="shared" si="2"/>
        <v>2.1107324999999992</v>
      </c>
      <c r="J99">
        <f t="shared" si="2"/>
        <v>6.0021774999999931</v>
      </c>
      <c r="K99">
        <f t="shared" si="2"/>
        <v>2.221524999999998</v>
      </c>
      <c r="L99">
        <f t="shared" si="2"/>
        <v>4.1329999999999999E-2</v>
      </c>
      <c r="M99">
        <f t="shared" ref="M99:AB99" si="4">SUM(M3:M98)/4000</f>
        <v>0.33817999999999998</v>
      </c>
      <c r="N99" s="135">
        <f t="shared" si="4"/>
        <v>0.22584500000000016</v>
      </c>
      <c r="O99" s="135">
        <f t="shared" si="4"/>
        <v>0.23065500000000014</v>
      </c>
      <c r="P99" s="135">
        <f t="shared" si="4"/>
        <v>0.22863500000000014</v>
      </c>
      <c r="Q99">
        <f t="shared" si="4"/>
        <v>4.1710000000000025E-2</v>
      </c>
      <c r="R99">
        <f t="shared" si="4"/>
        <v>0.81519999999999992</v>
      </c>
      <c r="S99">
        <f t="shared" si="4"/>
        <v>5.1475000000000007E-2</v>
      </c>
      <c r="T99">
        <f t="shared" si="4"/>
        <v>0.48595749999999999</v>
      </c>
      <c r="U99">
        <f t="shared" si="4"/>
        <v>0.16199749999999996</v>
      </c>
      <c r="V99">
        <f t="shared" si="4"/>
        <v>0.16198749999999995</v>
      </c>
      <c r="W99">
        <f t="shared" si="4"/>
        <v>1.6264600000000002</v>
      </c>
      <c r="X99">
        <f t="shared" si="4"/>
        <v>0.32527000000000006</v>
      </c>
      <c r="Y99">
        <f t="shared" si="4"/>
        <v>0.61617249999999979</v>
      </c>
      <c r="Z99">
        <f t="shared" si="4"/>
        <v>0.31650500000000009</v>
      </c>
      <c r="AA99">
        <f t="shared" si="4"/>
        <v>0.62901750000000012</v>
      </c>
      <c r="AB99">
        <f t="shared" si="4"/>
        <v>0.31448250000000005</v>
      </c>
      <c r="AC99">
        <f t="shared" ref="AC99:AJ99" si="5">SUM(AC3:AC98)/4000</f>
        <v>8.7532499999999985E-2</v>
      </c>
      <c r="AD99">
        <f t="shared" si="5"/>
        <v>0.29827750000000008</v>
      </c>
      <c r="AE99">
        <f t="shared" si="5"/>
        <v>0.29827750000000008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</v>
      </c>
      <c r="C27" s="136">
        <f>'IDT-1 Calculation'!DG27</f>
        <v>-6.35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-8.65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24</v>
      </c>
      <c r="C30" s="136">
        <f>'IDT-1 Calculation'!DG30</f>
        <v>-10.161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-13.839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</v>
      </c>
      <c r="C31" s="136">
        <f>'IDT-1 Calculation'!DG31</f>
        <v>-2.117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-2.883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</v>
      </c>
      <c r="C32" s="136">
        <f>'IDT-1 Calculation'!DG32</f>
        <v>-13.548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-18.452000000000002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71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144</v>
      </c>
      <c r="C34" s="136">
        <f>'IDT-1 Calculation'!DG34</f>
        <v>-10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-134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172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-172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165.40299999999999</v>
      </c>
      <c r="C36" s="136">
        <f>'IDT-1 Calculation'!DG36</f>
        <v>20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-185.40299999999999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137.191</v>
      </c>
      <c r="C37" s="136">
        <f>'IDT-1 Calculation'!DG37</f>
        <v>35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-172.191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128.29599999999999</v>
      </c>
      <c r="C38" s="136">
        <f>'IDT-1 Calculation'!DG38</f>
        <v>40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-168.29599999999999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90.858000000000004</v>
      </c>
      <c r="C39" s="136">
        <f>'IDT-1 Calculation'!DG39</f>
        <v>50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-140.858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83.322999999999993</v>
      </c>
      <c r="C40" s="136">
        <f>'IDT-1 Calculation'!DG40</f>
        <v>50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-133.32299999999998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87.91</v>
      </c>
      <c r="C41" s="136">
        <f>'IDT-1 Calculation'!DG41</f>
        <v>54.468000000000004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-142.37799999999999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94.41</v>
      </c>
      <c r="C42" s="136">
        <f>'IDT-1 Calculation'!DG42</f>
        <v>58.496000000000002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-152.90600000000001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99.706999999999994</v>
      </c>
      <c r="C43" s="136">
        <f>'IDT-1 Calculation'!DG43</f>
        <v>60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-159.70699999999999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106.14700000000001</v>
      </c>
      <c r="C44" s="136">
        <f>'IDT-1 Calculation'!DG44</f>
        <v>65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-171.14699999999999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118.807</v>
      </c>
      <c r="C45" s="136">
        <f>'IDT-1 Calculation'!DG45</f>
        <v>65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-183.80700000000002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123.70699999999999</v>
      </c>
      <c r="C46" s="136">
        <f>'IDT-1 Calculation'!DG46</f>
        <v>70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-193.70699999999999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145.667</v>
      </c>
      <c r="C47" s="136">
        <f>'IDT-1 Calculation'!DG47</f>
        <v>65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-210.667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52.936999999999998</v>
      </c>
      <c r="C48" s="136">
        <f>'IDT-1 Calculation'!DG48</f>
        <v>32.799999999999997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-85.736999999999995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63.798000000000002</v>
      </c>
      <c r="C49" s="136">
        <f>'IDT-1 Calculation'!DG49</f>
        <v>39.529000000000003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-103.327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87.787000000000006</v>
      </c>
      <c r="C50" s="136">
        <f>'IDT-1 Calculation'!DG50</f>
        <v>45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-132.78700000000001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110.07899999999999</v>
      </c>
      <c r="C51" s="136">
        <f>'IDT-1 Calculation'!DG51</f>
        <v>30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-140.07900000000001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148.22900000000001</v>
      </c>
      <c r="C52" s="136">
        <f>'IDT-1 Calculation'!DG52</f>
        <v>20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-168.22900000000001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158</v>
      </c>
      <c r="C53" s="136">
        <f>'IDT-1 Calculation'!DG53</f>
        <v>10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-168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124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-124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-84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52</v>
      </c>
      <c r="C56" s="136">
        <f>'IDT-1 Calculation'!DG56</f>
        <v>-9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-43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19</v>
      </c>
      <c r="C57" s="136">
        <f>'IDT-1 Calculation'!DG57</f>
        <v>-8.0440000000000005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-10.956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</v>
      </c>
      <c r="C58" s="136">
        <f>'IDT-1 Calculation'!DG58</f>
        <v>-2.117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-2.883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</v>
      </c>
      <c r="C63" s="136">
        <f>'IDT-1 Calculation'!DG63</f>
        <v>-2.117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-2.883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17</v>
      </c>
      <c r="C64" s="136">
        <f>'IDT-1 Calculation'!DG64</f>
        <v>-7.1970000000000001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-9.8030000000000008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47</v>
      </c>
      <c r="C65" s="136">
        <f>'IDT-1 Calculation'!DG65</f>
        <v>-19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78</v>
      </c>
      <c r="C66" s="136">
        <f>'IDT-1 Calculation'!DG66</f>
        <v>-4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-74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80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112</v>
      </c>
      <c r="C68" s="136">
        <f>'IDT-1 Calculation'!DG68</f>
        <v>-5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47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82</v>
      </c>
      <c r="C70" s="136">
        <f>'IDT-1 Calculation'!DG70</f>
        <v>30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139</v>
      </c>
      <c r="C71" s="136">
        <f>'IDT-1 Calculation'!DG71</f>
        <v>50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-189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184</v>
      </c>
      <c r="C72" s="136">
        <f>'IDT-1 Calculation'!DG72</f>
        <v>80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-264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209</v>
      </c>
      <c r="C73" s="136">
        <f>'IDT-1 Calculation'!DG73</f>
        <v>90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158</v>
      </c>
      <c r="C74" s="136">
        <f>'IDT-1 Calculation'!DG74</f>
        <v>95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-253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25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-235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236</v>
      </c>
      <c r="C85" s="136">
        <f>'IDT-1 Calculation'!DG85</f>
        <v>-10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218</v>
      </c>
      <c r="C86" s="136">
        <f>'IDT-1 Calculation'!DG86</f>
        <v>-20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130.69999999999999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-130.69999999999999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145.792</v>
      </c>
      <c r="C88" s="136">
        <f>'IDT-1 Calculation'!DG88</f>
        <v>-9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-136.792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141.46800000000002</v>
      </c>
      <c r="C89" s="136">
        <f>'IDT-1 Calculation'!DG89</f>
        <v>-19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-122.468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171</v>
      </c>
      <c r="C90" s="136">
        <f>'IDT-1 Calculation'!DG90</f>
        <v>-34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183.404</v>
      </c>
      <c r="C91" s="136">
        <f>'IDT-1 Calculation'!DG91</f>
        <v>-29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-154.404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158</v>
      </c>
      <c r="C92" s="136">
        <f>'IDT-1 Calculation'!DG92</f>
        <v>-44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118</v>
      </c>
      <c r="C93" s="136">
        <f>'IDT-1 Calculation'!DG93</f>
        <v>-49.957000000000001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-68.043000000000006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82</v>
      </c>
      <c r="C94" s="136">
        <f>'IDT-1 Calculation'!DG94</f>
        <v>-23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52</v>
      </c>
      <c r="C95" s="136">
        <f>'IDT-1 Calculation'!DG95</f>
        <v>-22.015000000000001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-29.984999999999999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21</v>
      </c>
      <c r="C96" s="136">
        <f>'IDT-1 Calculation'!DG96</f>
        <v>-8.891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-12.109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1.6071550000000001</v>
      </c>
      <c r="C99" s="152">
        <f>SUM(C3:C98)/4000</f>
        <v>0.20694475000000004</v>
      </c>
      <c r="D99" s="152">
        <f>SUM(D3:D98)/4000</f>
        <v>0</v>
      </c>
      <c r="E99" s="152">
        <f>SUM(E3:E98)/4000</f>
        <v>0</v>
      </c>
      <c r="F99" s="152">
        <f>SUM(F3:F98)/4000</f>
        <v>-1.8140997499999996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144.9687841133817</v>
      </c>
      <c r="L3">
        <v>1.0047356974139541</v>
      </c>
      <c r="M3">
        <v>31.884992322877824</v>
      </c>
      <c r="N3">
        <v>51.878438208032961</v>
      </c>
      <c r="O3">
        <v>73.283628396041976</v>
      </c>
      <c r="P3">
        <v>24.821243321240104</v>
      </c>
      <c r="Q3">
        <v>0</v>
      </c>
      <c r="R3">
        <v>4.5896978406854139</v>
      </c>
      <c r="S3">
        <v>5.8467908738601819</v>
      </c>
      <c r="T3">
        <v>0</v>
      </c>
      <c r="U3">
        <v>41.410375893134521</v>
      </c>
      <c r="V3">
        <v>0.62287750581785006</v>
      </c>
      <c r="W3">
        <v>15.822719175103598</v>
      </c>
      <c r="X3">
        <v>43.189949700688416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6.1510581000000011</v>
      </c>
      <c r="AG3">
        <v>29.171027160000008</v>
      </c>
      <c r="AH3">
        <v>0</v>
      </c>
      <c r="AI3">
        <v>0</v>
      </c>
      <c r="AJ3">
        <v>0</v>
      </c>
      <c r="AK3">
        <v>23.076397259999997</v>
      </c>
      <c r="AL3">
        <v>1.7337999999999998</v>
      </c>
      <c r="AM3">
        <v>0</v>
      </c>
      <c r="AN3">
        <v>0</v>
      </c>
      <c r="AO3">
        <v>0.65375886240000003</v>
      </c>
      <c r="AP3">
        <v>3.6569987999999998</v>
      </c>
      <c r="AQ3">
        <v>0</v>
      </c>
      <c r="AR3">
        <v>15.273619200000006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18.173949859059512</v>
      </c>
      <c r="BB3">
        <f>SUM(B3:AZ3)-BA3</f>
        <v>511.67879924361904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144.9687841133817</v>
      </c>
      <c r="L4">
        <v>1.0047356974139541</v>
      </c>
      <c r="M4">
        <v>31.884992322877824</v>
      </c>
      <c r="N4">
        <v>51.878438208032961</v>
      </c>
      <c r="O4">
        <v>73.283628396041976</v>
      </c>
      <c r="P4">
        <v>24.821243321240104</v>
      </c>
      <c r="Q4">
        <v>0</v>
      </c>
      <c r="R4">
        <v>4.5896978406854139</v>
      </c>
      <c r="S4">
        <v>5.8467908738601819</v>
      </c>
      <c r="T4">
        <v>0</v>
      </c>
      <c r="U4">
        <v>41.410375893134521</v>
      </c>
      <c r="V4">
        <v>0</v>
      </c>
      <c r="W4">
        <v>15.822719109415489</v>
      </c>
      <c r="X4">
        <v>43.189949700688416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6.1510581000000011</v>
      </c>
      <c r="AG4">
        <v>29.171027160000008</v>
      </c>
      <c r="AH4">
        <v>0</v>
      </c>
      <c r="AI4">
        <v>0</v>
      </c>
      <c r="AJ4">
        <v>0</v>
      </c>
      <c r="AK4">
        <v>23.076397259999997</v>
      </c>
      <c r="AL4">
        <v>1.7337999999999998</v>
      </c>
      <c r="AM4">
        <v>0</v>
      </c>
      <c r="AN4">
        <v>0</v>
      </c>
      <c r="AO4">
        <v>0.6460113744</v>
      </c>
      <c r="AP4">
        <v>3.6569987999999998</v>
      </c>
      <c r="AQ4">
        <v>0</v>
      </c>
      <c r="AR4">
        <v>15.273619200000006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18.152319289518672</v>
      </c>
      <c r="BB4">
        <f t="shared" ref="BB4:BB67" si="0">SUM(B4:AZ4)-BA4</f>
        <v>511.0698047536539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144.9687841133817</v>
      </c>
      <c r="L5">
        <v>1.0047356974139541</v>
      </c>
      <c r="M5">
        <v>31.884992322877824</v>
      </c>
      <c r="N5">
        <v>51.878438208032961</v>
      </c>
      <c r="O5">
        <v>73.283628396041976</v>
      </c>
      <c r="P5">
        <v>24.821243321240104</v>
      </c>
      <c r="Q5">
        <v>0</v>
      </c>
      <c r="R5">
        <v>4.5896978406854139</v>
      </c>
      <c r="S5">
        <v>5.8467908738601819</v>
      </c>
      <c r="T5">
        <v>0</v>
      </c>
      <c r="U5">
        <v>41.410375893134521</v>
      </c>
      <c r="V5">
        <v>0</v>
      </c>
      <c r="W5">
        <v>15.822719109415489</v>
      </c>
      <c r="X5">
        <v>43.189949700688416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6.1510581000000011</v>
      </c>
      <c r="AG5">
        <v>29.171027160000008</v>
      </c>
      <c r="AH5">
        <v>0</v>
      </c>
      <c r="AI5">
        <v>0</v>
      </c>
      <c r="AJ5">
        <v>0</v>
      </c>
      <c r="AK5">
        <v>23.076397259999997</v>
      </c>
      <c r="AL5">
        <v>1.7337999999999998</v>
      </c>
      <c r="AM5">
        <v>0</v>
      </c>
      <c r="AN5">
        <v>0</v>
      </c>
      <c r="AO5">
        <v>0.66408884639999999</v>
      </c>
      <c r="AP5">
        <v>3.6569987999999998</v>
      </c>
      <c r="AQ5">
        <v>0</v>
      </c>
      <c r="AR5">
        <v>1.9395072000000004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17.695579398318664</v>
      </c>
      <c r="BB5">
        <f t="shared" si="0"/>
        <v>498.21051011685387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144.9687841133817</v>
      </c>
      <c r="L6">
        <v>1.0047356974139541</v>
      </c>
      <c r="M6">
        <v>31.884992322877824</v>
      </c>
      <c r="N6">
        <v>51.878438208032961</v>
      </c>
      <c r="O6">
        <v>73.283628396041976</v>
      </c>
      <c r="P6">
        <v>24.821243321240104</v>
      </c>
      <c r="Q6">
        <v>0</v>
      </c>
      <c r="R6">
        <v>4.5896978406854139</v>
      </c>
      <c r="S6">
        <v>5.8467908738601819</v>
      </c>
      <c r="T6">
        <v>0</v>
      </c>
      <c r="U6">
        <v>41.410375893134521</v>
      </c>
      <c r="V6">
        <v>0</v>
      </c>
      <c r="W6">
        <v>15.822719109415489</v>
      </c>
      <c r="X6">
        <v>43.189949700688416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6.1510581000000011</v>
      </c>
      <c r="AG6">
        <v>29.171027160000008</v>
      </c>
      <c r="AH6">
        <v>0</v>
      </c>
      <c r="AI6">
        <v>0</v>
      </c>
      <c r="AJ6">
        <v>0</v>
      </c>
      <c r="AK6">
        <v>23.076397259999997</v>
      </c>
      <c r="AL6">
        <v>1.7337999999999998</v>
      </c>
      <c r="AM6">
        <v>0</v>
      </c>
      <c r="AN6">
        <v>0</v>
      </c>
      <c r="AO6">
        <v>0.67958382240000004</v>
      </c>
      <c r="AP6">
        <v>3.6569987999999998</v>
      </c>
      <c r="AQ6">
        <v>0</v>
      </c>
      <c r="AR6">
        <v>1.9395072000000004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17.696110830318666</v>
      </c>
      <c r="BB6">
        <f t="shared" si="0"/>
        <v>498.22547366085388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144.9687841133817</v>
      </c>
      <c r="L7">
        <v>1.0047356974139541</v>
      </c>
      <c r="M7">
        <v>31.884992322877824</v>
      </c>
      <c r="N7">
        <v>51.878438208032961</v>
      </c>
      <c r="O7">
        <v>73.283628396041976</v>
      </c>
      <c r="P7">
        <v>24.821243321240104</v>
      </c>
      <c r="Q7">
        <v>0</v>
      </c>
      <c r="R7">
        <v>4.5896978406854139</v>
      </c>
      <c r="S7">
        <v>5.8467908738601819</v>
      </c>
      <c r="T7">
        <v>0</v>
      </c>
      <c r="U7">
        <v>41.410375893134521</v>
      </c>
      <c r="V7">
        <v>0</v>
      </c>
      <c r="W7">
        <v>15.001411764705882</v>
      </c>
      <c r="X7">
        <v>43.189949700688416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6.1510581000000011</v>
      </c>
      <c r="AG7">
        <v>29.171027160000008</v>
      </c>
      <c r="AH7">
        <v>0</v>
      </c>
      <c r="AI7">
        <v>0</v>
      </c>
      <c r="AJ7">
        <v>0</v>
      </c>
      <c r="AK7">
        <v>23.076397259999997</v>
      </c>
      <c r="AL7">
        <v>1.7337999999999998</v>
      </c>
      <c r="AM7">
        <v>0</v>
      </c>
      <c r="AN7">
        <v>0</v>
      </c>
      <c r="AO7">
        <v>0.68474881440000013</v>
      </c>
      <c r="AP7">
        <v>2.2504607999999999</v>
      </c>
      <c r="AQ7">
        <v>0</v>
      </c>
      <c r="AR7">
        <v>1.9395072000000004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17.619873218032588</v>
      </c>
      <c r="BB7">
        <f t="shared" si="0"/>
        <v>496.07903092043034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144.9687841133817</v>
      </c>
      <c r="L8">
        <v>1.0047356974139541</v>
      </c>
      <c r="M8">
        <v>31.884992322877824</v>
      </c>
      <c r="N8">
        <v>51.878438208032961</v>
      </c>
      <c r="O8">
        <v>73.283628396041976</v>
      </c>
      <c r="P8">
        <v>24.821243321240104</v>
      </c>
      <c r="Q8">
        <v>0</v>
      </c>
      <c r="R8">
        <v>4.5896978406854139</v>
      </c>
      <c r="S8">
        <v>5.8467908738601819</v>
      </c>
      <c r="T8">
        <v>0</v>
      </c>
      <c r="U8">
        <v>41.410375893134521</v>
      </c>
      <c r="V8">
        <v>0</v>
      </c>
      <c r="W8">
        <v>5.00086281276963</v>
      </c>
      <c r="X8">
        <v>39.999686225290247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6.1510581000000011</v>
      </c>
      <c r="AG8">
        <v>29.171027160000008</v>
      </c>
      <c r="AH8">
        <v>0</v>
      </c>
      <c r="AI8">
        <v>0</v>
      </c>
      <c r="AJ8">
        <v>0</v>
      </c>
      <c r="AK8">
        <v>23.076397259999997</v>
      </c>
      <c r="AL8">
        <v>1.7337999999999998</v>
      </c>
      <c r="AM8">
        <v>0</v>
      </c>
      <c r="AN8">
        <v>0</v>
      </c>
      <c r="AO8">
        <v>0.69507879840000009</v>
      </c>
      <c r="AP8">
        <v>2.2504607999999999</v>
      </c>
      <c r="AQ8">
        <v>0</v>
      </c>
      <c r="AR8">
        <v>2.9092607999999998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17.201044638627167</v>
      </c>
      <c r="BB8">
        <f t="shared" si="0"/>
        <v>484.2871306565014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144.9687841133817</v>
      </c>
      <c r="L9">
        <v>1.0047356974139541</v>
      </c>
      <c r="M9">
        <v>31.884992322877824</v>
      </c>
      <c r="N9">
        <v>51.878438208032961</v>
      </c>
      <c r="O9">
        <v>73.283628396041976</v>
      </c>
      <c r="P9">
        <v>24.821243321240104</v>
      </c>
      <c r="Q9">
        <v>0</v>
      </c>
      <c r="R9">
        <v>4.5896978406854139</v>
      </c>
      <c r="S9">
        <v>5.8467908738601819</v>
      </c>
      <c r="T9">
        <v>0</v>
      </c>
      <c r="U9">
        <v>41.410375893134521</v>
      </c>
      <c r="V9">
        <v>0</v>
      </c>
      <c r="W9">
        <v>5.00086281276963</v>
      </c>
      <c r="X9">
        <v>32.999824499824506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6.1510581000000011</v>
      </c>
      <c r="AG9">
        <v>29.171027160000008</v>
      </c>
      <c r="AH9">
        <v>0</v>
      </c>
      <c r="AI9">
        <v>0</v>
      </c>
      <c r="AJ9">
        <v>0</v>
      </c>
      <c r="AK9">
        <v>23.076397259999997</v>
      </c>
      <c r="AL9">
        <v>17.337999999999997</v>
      </c>
      <c r="AM9">
        <v>0</v>
      </c>
      <c r="AN9">
        <v>0</v>
      </c>
      <c r="AO9">
        <v>0.70670003039999996</v>
      </c>
      <c r="AP9">
        <v>2.2504607999999999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17.287844341051958</v>
      </c>
      <c r="BB9">
        <f t="shared" si="0"/>
        <v>486.73092850861093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144.9687841133817</v>
      </c>
      <c r="L10">
        <v>1.0047356974139541</v>
      </c>
      <c r="M10">
        <v>31.884992322877824</v>
      </c>
      <c r="N10">
        <v>51.878438208032961</v>
      </c>
      <c r="O10">
        <v>73.283628396041976</v>
      </c>
      <c r="P10">
        <v>24.821243321240104</v>
      </c>
      <c r="Q10">
        <v>0</v>
      </c>
      <c r="R10">
        <v>4.5896978406854139</v>
      </c>
      <c r="S10">
        <v>5.8467908738601819</v>
      </c>
      <c r="T10">
        <v>0</v>
      </c>
      <c r="U10">
        <v>41.410375893134521</v>
      </c>
      <c r="V10">
        <v>0</v>
      </c>
      <c r="W10">
        <v>5.00086281276963</v>
      </c>
      <c r="X10">
        <v>20.002293404989889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6.1510581000000011</v>
      </c>
      <c r="AG10">
        <v>29.171027160000008</v>
      </c>
      <c r="AH10">
        <v>0</v>
      </c>
      <c r="AI10">
        <v>0</v>
      </c>
      <c r="AJ10">
        <v>0</v>
      </c>
      <c r="AK10">
        <v>23.076397259999997</v>
      </c>
      <c r="AL10">
        <v>52.014000000000003</v>
      </c>
      <c r="AM10">
        <v>0</v>
      </c>
      <c r="AN10">
        <v>0</v>
      </c>
      <c r="AO10">
        <v>0.70670003039999996</v>
      </c>
      <c r="AP10">
        <v>2.2504607999999999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18.031415824499142</v>
      </c>
      <c r="BB10">
        <f t="shared" si="0"/>
        <v>507.66582593032911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144.9687841133817</v>
      </c>
      <c r="L11">
        <v>1.0047356974139541</v>
      </c>
      <c r="M11">
        <v>31.884992322877824</v>
      </c>
      <c r="N11">
        <v>51.878438208032961</v>
      </c>
      <c r="O11">
        <v>73.283628396041976</v>
      </c>
      <c r="P11">
        <v>24.821243321240104</v>
      </c>
      <c r="Q11">
        <v>0</v>
      </c>
      <c r="R11">
        <v>4.5896978406854139</v>
      </c>
      <c r="S11">
        <v>5.8467908738601819</v>
      </c>
      <c r="T11">
        <v>0</v>
      </c>
      <c r="U11">
        <v>41.410375893134521</v>
      </c>
      <c r="V11">
        <v>0</v>
      </c>
      <c r="W11">
        <v>5.00086281276963</v>
      </c>
      <c r="X11">
        <v>20.002293404989889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6.1510581000000011</v>
      </c>
      <c r="AG11">
        <v>29.171027160000008</v>
      </c>
      <c r="AH11">
        <v>0</v>
      </c>
      <c r="AI11">
        <v>0</v>
      </c>
      <c r="AJ11">
        <v>0</v>
      </c>
      <c r="AK11">
        <v>23.076397259999997</v>
      </c>
      <c r="AL11">
        <v>52.014000000000003</v>
      </c>
      <c r="AM11">
        <v>0</v>
      </c>
      <c r="AN11">
        <v>0</v>
      </c>
      <c r="AO11">
        <v>0.72219500639999989</v>
      </c>
      <c r="AP11">
        <v>3.6569987999999998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18.080191619699139</v>
      </c>
      <c r="BB11">
        <f t="shared" si="0"/>
        <v>509.03908311112912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144.9687841133817</v>
      </c>
      <c r="L12">
        <v>1.0047356974139541</v>
      </c>
      <c r="M12">
        <v>31.884992322877824</v>
      </c>
      <c r="N12">
        <v>51.878438208032961</v>
      </c>
      <c r="O12">
        <v>73.283628396041976</v>
      </c>
      <c r="P12">
        <v>24.821243321240104</v>
      </c>
      <c r="Q12">
        <v>0</v>
      </c>
      <c r="R12">
        <v>4.5896978406854139</v>
      </c>
      <c r="S12">
        <v>5.8467908738601819</v>
      </c>
      <c r="T12">
        <v>0</v>
      </c>
      <c r="U12">
        <v>41.410375893134521</v>
      </c>
      <c r="V12">
        <v>0</v>
      </c>
      <c r="W12">
        <v>5.00086281276963</v>
      </c>
      <c r="X12">
        <v>30.993062027544788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6.1510581000000011</v>
      </c>
      <c r="AG12">
        <v>29.171027160000008</v>
      </c>
      <c r="AH12">
        <v>0</v>
      </c>
      <c r="AI12">
        <v>0</v>
      </c>
      <c r="AJ12">
        <v>0</v>
      </c>
      <c r="AK12">
        <v>23.076397259999997</v>
      </c>
      <c r="AL12">
        <v>52.014000000000003</v>
      </c>
      <c r="AM12">
        <v>0</v>
      </c>
      <c r="AN12">
        <v>0</v>
      </c>
      <c r="AO12">
        <v>0.73768998239999994</v>
      </c>
      <c r="AP12">
        <v>3.6569987999999998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18.457706415452773</v>
      </c>
      <c r="BB12">
        <f t="shared" si="0"/>
        <v>519.66783191393029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144.9687841133817</v>
      </c>
      <c r="L13">
        <v>1.0047356974139541</v>
      </c>
      <c r="M13">
        <v>31.884992322877824</v>
      </c>
      <c r="N13">
        <v>51.878438208032961</v>
      </c>
      <c r="O13">
        <v>73.283628396041976</v>
      </c>
      <c r="P13">
        <v>24.821243321240104</v>
      </c>
      <c r="Q13">
        <v>0</v>
      </c>
      <c r="R13">
        <v>4.5896978406854139</v>
      </c>
      <c r="S13">
        <v>5.8467908738601819</v>
      </c>
      <c r="T13">
        <v>0</v>
      </c>
      <c r="U13">
        <v>41.410375893134521</v>
      </c>
      <c r="V13">
        <v>0</v>
      </c>
      <c r="W13">
        <v>5.00086281276963</v>
      </c>
      <c r="X13">
        <v>29.998520710059168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6.1510581000000011</v>
      </c>
      <c r="AG13">
        <v>29.171027160000008</v>
      </c>
      <c r="AH13">
        <v>0</v>
      </c>
      <c r="AI13">
        <v>0</v>
      </c>
      <c r="AJ13">
        <v>0</v>
      </c>
      <c r="AK13">
        <v>23.076397259999997</v>
      </c>
      <c r="AL13">
        <v>52.014000000000003</v>
      </c>
      <c r="AM13">
        <v>0</v>
      </c>
      <c r="AN13">
        <v>0</v>
      </c>
      <c r="AO13">
        <v>0.72090375839999998</v>
      </c>
      <c r="AP13">
        <v>3.6569987999999998</v>
      </c>
      <c r="AQ13">
        <v>0</v>
      </c>
      <c r="AR13">
        <v>2.9092607999999998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18.423017857063009</v>
      </c>
      <c r="BB13">
        <f t="shared" si="0"/>
        <v>518.69119293083452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144.9687841133817</v>
      </c>
      <c r="L14">
        <v>1.0047356974139541</v>
      </c>
      <c r="M14">
        <v>31.884992322877824</v>
      </c>
      <c r="N14">
        <v>51.878438208032961</v>
      </c>
      <c r="O14">
        <v>73.283628396041976</v>
      </c>
      <c r="P14">
        <v>24.821243321240104</v>
      </c>
      <c r="Q14">
        <v>0</v>
      </c>
      <c r="R14">
        <v>4.5896978406854139</v>
      </c>
      <c r="S14">
        <v>5.8467908738601819</v>
      </c>
      <c r="T14">
        <v>0</v>
      </c>
      <c r="U14">
        <v>41.410375893134521</v>
      </c>
      <c r="V14">
        <v>0</v>
      </c>
      <c r="W14">
        <v>5.00086281276963</v>
      </c>
      <c r="X14">
        <v>33.99606503054779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6.1510581000000011</v>
      </c>
      <c r="AG14">
        <v>29.171027160000008</v>
      </c>
      <c r="AH14">
        <v>0</v>
      </c>
      <c r="AI14">
        <v>0</v>
      </c>
      <c r="AJ14">
        <v>0</v>
      </c>
      <c r="AK14">
        <v>23.076397259999997</v>
      </c>
      <c r="AL14">
        <v>17.337999999999997</v>
      </c>
      <c r="AM14">
        <v>0</v>
      </c>
      <c r="AN14">
        <v>0</v>
      </c>
      <c r="AO14">
        <v>0.7144475184000002</v>
      </c>
      <c r="AP14">
        <v>3.6569987999999998</v>
      </c>
      <c r="AQ14">
        <v>0</v>
      </c>
      <c r="AR14">
        <v>2.9092607999999998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17.370525470455764</v>
      </c>
      <c r="BB14">
        <f t="shared" si="0"/>
        <v>489.05877339793039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144.9687841133817</v>
      </c>
      <c r="L15">
        <v>1.0047356974139541</v>
      </c>
      <c r="M15">
        <v>31.884992322877824</v>
      </c>
      <c r="N15">
        <v>51.878438208032961</v>
      </c>
      <c r="O15">
        <v>73.283628396041976</v>
      </c>
      <c r="P15">
        <v>24.821243321240104</v>
      </c>
      <c r="Q15">
        <v>0</v>
      </c>
      <c r="R15">
        <v>4.5896978406854139</v>
      </c>
      <c r="S15">
        <v>5.8467908738601819</v>
      </c>
      <c r="T15">
        <v>0</v>
      </c>
      <c r="U15">
        <v>41.410375893134521</v>
      </c>
      <c r="V15">
        <v>0</v>
      </c>
      <c r="W15">
        <v>5.00086281276963</v>
      </c>
      <c r="X15">
        <v>33.99606503054779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6.1510581000000011</v>
      </c>
      <c r="AG15">
        <v>29.171027160000008</v>
      </c>
      <c r="AH15">
        <v>0</v>
      </c>
      <c r="AI15">
        <v>0</v>
      </c>
      <c r="AJ15">
        <v>0</v>
      </c>
      <c r="AK15">
        <v>23.076397259999997</v>
      </c>
      <c r="AL15">
        <v>8.6689999999999987</v>
      </c>
      <c r="AM15">
        <v>0</v>
      </c>
      <c r="AN15">
        <v>0</v>
      </c>
      <c r="AO15">
        <v>0.70024379039999995</v>
      </c>
      <c r="AP15">
        <v>2.2504607999999999</v>
      </c>
      <c r="AQ15">
        <v>0</v>
      </c>
      <c r="AR15">
        <v>2.9092607999999998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17.024447334455761</v>
      </c>
      <c r="BB15">
        <f t="shared" si="0"/>
        <v>479.31510980593038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144.9687841133817</v>
      </c>
      <c r="L16">
        <v>1.0047356974139541</v>
      </c>
      <c r="M16">
        <v>31.884992322877824</v>
      </c>
      <c r="N16">
        <v>51.878438208032961</v>
      </c>
      <c r="O16">
        <v>73.283628396041976</v>
      </c>
      <c r="P16">
        <v>24.821243321240104</v>
      </c>
      <c r="Q16">
        <v>0</v>
      </c>
      <c r="R16">
        <v>4.5896978406854139</v>
      </c>
      <c r="S16">
        <v>5.8467908738601819</v>
      </c>
      <c r="T16">
        <v>0</v>
      </c>
      <c r="U16">
        <v>41.410375893134521</v>
      </c>
      <c r="V16">
        <v>0</v>
      </c>
      <c r="W16">
        <v>5.00086281276963</v>
      </c>
      <c r="X16">
        <v>33.99606503054779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6.1510581000000011</v>
      </c>
      <c r="AG16">
        <v>29.171027160000008</v>
      </c>
      <c r="AH16">
        <v>0</v>
      </c>
      <c r="AI16">
        <v>0</v>
      </c>
      <c r="AJ16">
        <v>0</v>
      </c>
      <c r="AK16">
        <v>23.076397259999997</v>
      </c>
      <c r="AL16">
        <v>1.7337999999999998</v>
      </c>
      <c r="AM16">
        <v>0</v>
      </c>
      <c r="AN16">
        <v>0</v>
      </c>
      <c r="AO16">
        <v>1.1007889199999998</v>
      </c>
      <c r="AP16">
        <v>2.2504607999999999</v>
      </c>
      <c r="AQ16">
        <v>0</v>
      </c>
      <c r="AR16">
        <v>2.9092607999999998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16.800308440447502</v>
      </c>
      <c r="BB16">
        <f t="shared" si="0"/>
        <v>473.00459382953863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144.9687841133817</v>
      </c>
      <c r="L17">
        <v>1.0047356974139541</v>
      </c>
      <c r="M17">
        <v>31.884992322877824</v>
      </c>
      <c r="N17">
        <v>51.878438208032961</v>
      </c>
      <c r="O17">
        <v>73.283628396041976</v>
      </c>
      <c r="P17">
        <v>24.821243321240104</v>
      </c>
      <c r="Q17">
        <v>0</v>
      </c>
      <c r="R17">
        <v>4.5896978406854139</v>
      </c>
      <c r="S17">
        <v>5.8467908738601819</v>
      </c>
      <c r="T17">
        <v>0</v>
      </c>
      <c r="U17">
        <v>41.410375893134521</v>
      </c>
      <c r="V17">
        <v>0</v>
      </c>
      <c r="W17">
        <v>5.00086281276963</v>
      </c>
      <c r="X17">
        <v>15.008491249870561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6.1510581000000011</v>
      </c>
      <c r="AG17">
        <v>29.171027160000008</v>
      </c>
      <c r="AH17">
        <v>0</v>
      </c>
      <c r="AI17">
        <v>0</v>
      </c>
      <c r="AJ17">
        <v>0</v>
      </c>
      <c r="AK17">
        <v>23.076397259999997</v>
      </c>
      <c r="AL17">
        <v>1.7337999999999998</v>
      </c>
      <c r="AM17">
        <v>0</v>
      </c>
      <c r="AN17">
        <v>0</v>
      </c>
      <c r="AO17">
        <v>1.0904589360000001</v>
      </c>
      <c r="AP17">
        <v>2.2504607999999999</v>
      </c>
      <c r="AQ17">
        <v>0</v>
      </c>
      <c r="AR17">
        <v>2.9092607999999998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16.148680225370267</v>
      </c>
      <c r="BB17">
        <f t="shared" si="0"/>
        <v>454.65831827993867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144.9687841133817</v>
      </c>
      <c r="L18">
        <v>1.0047356974139541</v>
      </c>
      <c r="M18">
        <v>31.884992322877824</v>
      </c>
      <c r="N18">
        <v>51.878438208032961</v>
      </c>
      <c r="O18">
        <v>73.283628396041976</v>
      </c>
      <c r="P18">
        <v>24.821243321240104</v>
      </c>
      <c r="Q18">
        <v>0</v>
      </c>
      <c r="R18">
        <v>4.5896978406854139</v>
      </c>
      <c r="S18">
        <v>5.8467908738601819</v>
      </c>
      <c r="T18">
        <v>0</v>
      </c>
      <c r="U18">
        <v>41.410375893134521</v>
      </c>
      <c r="V18">
        <v>0</v>
      </c>
      <c r="W18">
        <v>5.00086281276963</v>
      </c>
      <c r="X18">
        <v>15.008491249870561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6.1510581000000011</v>
      </c>
      <c r="AG18">
        <v>29.171027160000008</v>
      </c>
      <c r="AH18">
        <v>0</v>
      </c>
      <c r="AI18">
        <v>0</v>
      </c>
      <c r="AJ18">
        <v>0</v>
      </c>
      <c r="AK18">
        <v>23.076397259999997</v>
      </c>
      <c r="AL18">
        <v>1.7337999999999998</v>
      </c>
      <c r="AM18">
        <v>0</v>
      </c>
      <c r="AN18">
        <v>0</v>
      </c>
      <c r="AO18">
        <v>1.0646339760000001</v>
      </c>
      <c r="AP18">
        <v>2.2504607999999999</v>
      </c>
      <c r="AQ18">
        <v>0</v>
      </c>
      <c r="AR18">
        <v>2.9092607999999998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16.147794358970266</v>
      </c>
      <c r="BB18">
        <f t="shared" si="0"/>
        <v>454.63337918633863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144.9687841133817</v>
      </c>
      <c r="L19">
        <v>1.0047356974139541</v>
      </c>
      <c r="M19">
        <v>31.884992322877824</v>
      </c>
      <c r="N19">
        <v>51.878438208032961</v>
      </c>
      <c r="O19">
        <v>73.283628396041976</v>
      </c>
      <c r="P19">
        <v>24.821243321240104</v>
      </c>
      <c r="Q19">
        <v>0</v>
      </c>
      <c r="R19">
        <v>4.5896978406854139</v>
      </c>
      <c r="S19">
        <v>5.8467908738601819</v>
      </c>
      <c r="T19">
        <v>0</v>
      </c>
      <c r="U19">
        <v>41.410375893134521</v>
      </c>
      <c r="V19">
        <v>0</v>
      </c>
      <c r="W19">
        <v>5.00086281276963</v>
      </c>
      <c r="X19">
        <v>15.008491249870561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6.1510581000000011</v>
      </c>
      <c r="AG19">
        <v>29.171027160000008</v>
      </c>
      <c r="AH19">
        <v>0</v>
      </c>
      <c r="AI19">
        <v>0</v>
      </c>
      <c r="AJ19">
        <v>0</v>
      </c>
      <c r="AK19">
        <v>23.076397259999997</v>
      </c>
      <c r="AL19">
        <v>1.7337999999999998</v>
      </c>
      <c r="AM19">
        <v>0</v>
      </c>
      <c r="AN19">
        <v>0</v>
      </c>
      <c r="AO19">
        <v>1.0426827600000002</v>
      </c>
      <c r="AP19">
        <v>2.2504607999999999</v>
      </c>
      <c r="AQ19">
        <v>0</v>
      </c>
      <c r="AR19">
        <v>2.9092607999999998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16.147041570170266</v>
      </c>
      <c r="BB19">
        <f t="shared" si="0"/>
        <v>454.61218075913865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144.9687841133817</v>
      </c>
      <c r="L20">
        <v>1.0047356974139541</v>
      </c>
      <c r="M20">
        <v>31.884992322877824</v>
      </c>
      <c r="N20">
        <v>51.878438208032961</v>
      </c>
      <c r="O20">
        <v>73.283628396041976</v>
      </c>
      <c r="P20">
        <v>24.821243321240104</v>
      </c>
      <c r="Q20">
        <v>0</v>
      </c>
      <c r="R20">
        <v>4.5896978406854139</v>
      </c>
      <c r="S20">
        <v>5.8467908738601819</v>
      </c>
      <c r="T20">
        <v>0</v>
      </c>
      <c r="U20">
        <v>41.410375893134521</v>
      </c>
      <c r="V20">
        <v>0</v>
      </c>
      <c r="W20">
        <v>15.284144609665425</v>
      </c>
      <c r="X20">
        <v>43.189949700688416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6.1510581000000011</v>
      </c>
      <c r="AG20">
        <v>29.171027160000008</v>
      </c>
      <c r="AH20">
        <v>0</v>
      </c>
      <c r="AI20">
        <v>0</v>
      </c>
      <c r="AJ20">
        <v>0</v>
      </c>
      <c r="AK20">
        <v>23.076397259999997</v>
      </c>
      <c r="AL20">
        <v>1.7337999999999998</v>
      </c>
      <c r="AM20">
        <v>0</v>
      </c>
      <c r="AN20">
        <v>0</v>
      </c>
      <c r="AO20">
        <v>1.0129840560000003</v>
      </c>
      <c r="AP20">
        <v>2.2504607999999999</v>
      </c>
      <c r="AQ20">
        <v>0</v>
      </c>
      <c r="AR20">
        <v>2.9092607999999998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17.465363695862283</v>
      </c>
      <c r="BB20">
        <f t="shared" si="0"/>
        <v>491.72890017716026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144.9687841133817</v>
      </c>
      <c r="L21">
        <v>1.0047356974139541</v>
      </c>
      <c r="M21">
        <v>31.884992322877824</v>
      </c>
      <c r="N21">
        <v>51.878438208032961</v>
      </c>
      <c r="O21">
        <v>73.283628396041976</v>
      </c>
      <c r="P21">
        <v>24.821243321240104</v>
      </c>
      <c r="Q21">
        <v>0</v>
      </c>
      <c r="R21">
        <v>4.5896978406854139</v>
      </c>
      <c r="S21">
        <v>5.8467908738601819</v>
      </c>
      <c r="T21">
        <v>0</v>
      </c>
      <c r="U21">
        <v>41.410375893134521</v>
      </c>
      <c r="V21">
        <v>0</v>
      </c>
      <c r="W21">
        <v>15.284144609665425</v>
      </c>
      <c r="X21">
        <v>43.189949700688416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6.1510581000000011</v>
      </c>
      <c r="AG21">
        <v>29.171027160000008</v>
      </c>
      <c r="AH21">
        <v>0</v>
      </c>
      <c r="AI21">
        <v>0</v>
      </c>
      <c r="AJ21">
        <v>0</v>
      </c>
      <c r="AK21">
        <v>23.076397259999997</v>
      </c>
      <c r="AL21">
        <v>1.7337999999999998</v>
      </c>
      <c r="AM21">
        <v>0</v>
      </c>
      <c r="AN21">
        <v>0</v>
      </c>
      <c r="AO21">
        <v>0.98974159199999989</v>
      </c>
      <c r="AP21">
        <v>2.2504607999999999</v>
      </c>
      <c r="AQ21">
        <v>10.480080000000001</v>
      </c>
      <c r="AR21">
        <v>2.9092607999999998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17.824032852662281</v>
      </c>
      <c r="BB21">
        <f t="shared" si="0"/>
        <v>501.82706855636013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144.9687841133817</v>
      </c>
      <c r="L22">
        <v>1.0047356974139541</v>
      </c>
      <c r="M22">
        <v>31.884992322877824</v>
      </c>
      <c r="N22">
        <v>51.878438208032961</v>
      </c>
      <c r="O22">
        <v>73.283628396041976</v>
      </c>
      <c r="P22">
        <v>24.821243321240104</v>
      </c>
      <c r="Q22">
        <v>0</v>
      </c>
      <c r="R22">
        <v>4.5896978406854139</v>
      </c>
      <c r="S22">
        <v>5.8467908738601819</v>
      </c>
      <c r="T22">
        <v>0</v>
      </c>
      <c r="U22">
        <v>41.410375893134521</v>
      </c>
      <c r="V22">
        <v>0</v>
      </c>
      <c r="W22">
        <v>15.284144609665425</v>
      </c>
      <c r="X22">
        <v>43.189949700688416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6.1510581000000011</v>
      </c>
      <c r="AG22">
        <v>29.171027160000008</v>
      </c>
      <c r="AH22">
        <v>1.2477201</v>
      </c>
      <c r="AI22">
        <v>0</v>
      </c>
      <c r="AJ22">
        <v>0</v>
      </c>
      <c r="AK22">
        <v>23.076397259999997</v>
      </c>
      <c r="AL22">
        <v>1.7337999999999998</v>
      </c>
      <c r="AM22">
        <v>0</v>
      </c>
      <c r="AN22">
        <v>0</v>
      </c>
      <c r="AO22">
        <v>0.9187229520000002</v>
      </c>
      <c r="AP22">
        <v>2.2504607999999999</v>
      </c>
      <c r="AQ22">
        <v>19.999485999999997</v>
      </c>
      <c r="AR22">
        <v>2.9092607999999998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18.190909345662281</v>
      </c>
      <c r="BB22">
        <f t="shared" si="0"/>
        <v>512.15629952336019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144.9715348581482</v>
      </c>
      <c r="L23">
        <v>1.0047356974139541</v>
      </c>
      <c r="M23">
        <v>31.884992322877824</v>
      </c>
      <c r="N23">
        <v>51.878438208032961</v>
      </c>
      <c r="O23">
        <v>73.283628396041976</v>
      </c>
      <c r="P23">
        <v>24.821243321240104</v>
      </c>
      <c r="Q23">
        <v>0</v>
      </c>
      <c r="R23">
        <v>3.7989008857142852</v>
      </c>
      <c r="S23">
        <v>5.3639845469220147</v>
      </c>
      <c r="T23">
        <v>0</v>
      </c>
      <c r="U23">
        <v>41.410375893134521</v>
      </c>
      <c r="V23">
        <v>0</v>
      </c>
      <c r="W23">
        <v>15.284144609665425</v>
      </c>
      <c r="X23">
        <v>43.189949700688416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6.7624751999999999</v>
      </c>
      <c r="AF23">
        <v>6.1510581000000011</v>
      </c>
      <c r="AG23">
        <v>29.171027160000008</v>
      </c>
      <c r="AH23">
        <v>10.27289549</v>
      </c>
      <c r="AI23">
        <v>0</v>
      </c>
      <c r="AJ23">
        <v>0</v>
      </c>
      <c r="AK23">
        <v>23.076397259999997</v>
      </c>
      <c r="AL23">
        <v>1.7337999999999998</v>
      </c>
      <c r="AM23">
        <v>0</v>
      </c>
      <c r="AN23">
        <v>0</v>
      </c>
      <c r="AO23">
        <v>0.88385925600000004</v>
      </c>
      <c r="AP23">
        <v>1.3502764800000002</v>
      </c>
      <c r="AQ23">
        <v>21.571498000000002</v>
      </c>
      <c r="AR23">
        <v>2.9092607999999998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18.710683646463565</v>
      </c>
      <c r="BB23">
        <f t="shared" si="0"/>
        <v>526.79028725941612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144.9715348581482</v>
      </c>
      <c r="L24">
        <v>1.0047356974139541</v>
      </c>
      <c r="M24">
        <v>31.884992322877824</v>
      </c>
      <c r="N24">
        <v>51.878438208032961</v>
      </c>
      <c r="O24">
        <v>73.283628396041976</v>
      </c>
      <c r="P24">
        <v>24.821243321240104</v>
      </c>
      <c r="Q24">
        <v>0</v>
      </c>
      <c r="R24">
        <v>3.7989008857142852</v>
      </c>
      <c r="S24">
        <v>5.3639845469220147</v>
      </c>
      <c r="T24">
        <v>0</v>
      </c>
      <c r="U24">
        <v>41.410375893134521</v>
      </c>
      <c r="V24">
        <v>0</v>
      </c>
      <c r="W24">
        <v>12.989058171582734</v>
      </c>
      <c r="X24">
        <v>43.190074760450671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6.7624751999999999</v>
      </c>
      <c r="AF24">
        <v>6.1510581000000011</v>
      </c>
      <c r="AG24">
        <v>29.171027160000008</v>
      </c>
      <c r="AH24">
        <v>20.54579098</v>
      </c>
      <c r="AI24">
        <v>0</v>
      </c>
      <c r="AJ24">
        <v>0</v>
      </c>
      <c r="AK24">
        <v>23.076397259999997</v>
      </c>
      <c r="AL24">
        <v>1.7337999999999998</v>
      </c>
      <c r="AM24">
        <v>0</v>
      </c>
      <c r="AN24">
        <v>0</v>
      </c>
      <c r="AO24">
        <v>0.80509312799999988</v>
      </c>
      <c r="AP24">
        <v>1.3502764800000002</v>
      </c>
      <c r="AQ24">
        <v>32.357247000000001</v>
      </c>
      <c r="AR24">
        <v>2.9092607999999998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19.351576920952493</v>
      </c>
      <c r="BB24">
        <f t="shared" si="0"/>
        <v>544.8343109686067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144.9715348581482</v>
      </c>
      <c r="L25">
        <v>1.0047356974139541</v>
      </c>
      <c r="M25">
        <v>31.884992322877824</v>
      </c>
      <c r="N25">
        <v>51.878438208032961</v>
      </c>
      <c r="O25">
        <v>73.283628396041976</v>
      </c>
      <c r="P25">
        <v>24.821243321240104</v>
      </c>
      <c r="Q25">
        <v>0</v>
      </c>
      <c r="R25">
        <v>3.7989008857142852</v>
      </c>
      <c r="S25">
        <v>5.3639845469220147</v>
      </c>
      <c r="T25">
        <v>0</v>
      </c>
      <c r="U25">
        <v>41.410375893134521</v>
      </c>
      <c r="V25">
        <v>0</v>
      </c>
      <c r="W25">
        <v>15.282291448973519</v>
      </c>
      <c r="X25">
        <v>43.190074760450671</v>
      </c>
      <c r="Y25">
        <v>0</v>
      </c>
      <c r="Z25">
        <v>0</v>
      </c>
      <c r="AA25">
        <v>0</v>
      </c>
      <c r="AB25">
        <v>5.7369297999999995</v>
      </c>
      <c r="AC25">
        <v>4.2505959440000005</v>
      </c>
      <c r="AD25">
        <v>3.8296796999999998</v>
      </c>
      <c r="AE25">
        <v>13.5249504</v>
      </c>
      <c r="AF25">
        <v>6.1510581000000011</v>
      </c>
      <c r="AG25">
        <v>29.171027160000008</v>
      </c>
      <c r="AH25">
        <v>30.818686470000003</v>
      </c>
      <c r="AI25">
        <v>0</v>
      </c>
      <c r="AJ25">
        <v>0</v>
      </c>
      <c r="AK25">
        <v>23.076397259999997</v>
      </c>
      <c r="AL25">
        <v>1.7337999999999998</v>
      </c>
      <c r="AM25">
        <v>0</v>
      </c>
      <c r="AN25">
        <v>0</v>
      </c>
      <c r="AO25">
        <v>2.7804443183999998</v>
      </c>
      <c r="AP25">
        <v>1.3502764800000002</v>
      </c>
      <c r="AQ25">
        <v>43.142996000000004</v>
      </c>
      <c r="AR25">
        <v>2.9092607999999998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20.926183044867621</v>
      </c>
      <c r="BB25">
        <f t="shared" si="0"/>
        <v>589.16661444648253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144.9715348581482</v>
      </c>
      <c r="L26">
        <v>1.0047356974139541</v>
      </c>
      <c r="M26">
        <v>31.884992322877824</v>
      </c>
      <c r="N26">
        <v>51.878438208032961</v>
      </c>
      <c r="O26">
        <v>73.283628396041976</v>
      </c>
      <c r="P26">
        <v>24.821243321240104</v>
      </c>
      <c r="Q26">
        <v>0</v>
      </c>
      <c r="R26">
        <v>3.7989008857142852</v>
      </c>
      <c r="S26">
        <v>5.3639845469220147</v>
      </c>
      <c r="T26">
        <v>0</v>
      </c>
      <c r="U26">
        <v>41.410375893134521</v>
      </c>
      <c r="V26">
        <v>0</v>
      </c>
      <c r="W26">
        <v>15.282291448973519</v>
      </c>
      <c r="X26">
        <v>43.190074760450671</v>
      </c>
      <c r="Y26">
        <v>0</v>
      </c>
      <c r="Z26">
        <v>0</v>
      </c>
      <c r="AA26">
        <v>2.9839248</v>
      </c>
      <c r="AB26">
        <v>5.7369297999999995</v>
      </c>
      <c r="AC26">
        <v>8.5011918879999993</v>
      </c>
      <c r="AD26">
        <v>8.0075120999999996</v>
      </c>
      <c r="AE26">
        <v>13.5249504</v>
      </c>
      <c r="AF26">
        <v>6.1510581000000011</v>
      </c>
      <c r="AG26">
        <v>29.171027160000008</v>
      </c>
      <c r="AH26">
        <v>41.091581959999999</v>
      </c>
      <c r="AI26">
        <v>0</v>
      </c>
      <c r="AJ26">
        <v>0</v>
      </c>
      <c r="AK26">
        <v>23.076397259999997</v>
      </c>
      <c r="AL26">
        <v>1.7337999999999998</v>
      </c>
      <c r="AM26">
        <v>0</v>
      </c>
      <c r="AN26">
        <v>0</v>
      </c>
      <c r="AO26">
        <v>2.6913482064000003</v>
      </c>
      <c r="AP26">
        <v>1.3502764800000002</v>
      </c>
      <c r="AQ26">
        <v>43.142996000000004</v>
      </c>
      <c r="AR26">
        <v>2.9092607999999998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21.666931313867615</v>
      </c>
      <c r="BB26">
        <f t="shared" si="0"/>
        <v>610.02201869948249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210.99720410065234</v>
      </c>
      <c r="L27">
        <v>3.9971005488246867</v>
      </c>
      <c r="M27">
        <v>31.884992322877824</v>
      </c>
      <c r="N27">
        <v>51.878438208032961</v>
      </c>
      <c r="O27">
        <v>73.283628396041976</v>
      </c>
      <c r="P27">
        <v>24.821243321240104</v>
      </c>
      <c r="Q27">
        <v>0</v>
      </c>
      <c r="R27">
        <v>9.3060106219042389</v>
      </c>
      <c r="S27">
        <v>11.577094429727406</v>
      </c>
      <c r="T27">
        <v>0</v>
      </c>
      <c r="U27">
        <v>41.410375893134521</v>
      </c>
      <c r="V27">
        <v>1.3047529138801899</v>
      </c>
      <c r="W27">
        <v>15.282291448973519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11.532399699999999</v>
      </c>
      <c r="AC27">
        <v>12.764651820899999</v>
      </c>
      <c r="AD27">
        <v>12.011268149999999</v>
      </c>
      <c r="AE27">
        <v>13.5249504</v>
      </c>
      <c r="AF27">
        <v>12.302116200000002</v>
      </c>
      <c r="AG27">
        <v>29.171027160000008</v>
      </c>
      <c r="AH27">
        <v>51.364477449999988</v>
      </c>
      <c r="AI27">
        <v>1.6773518999999997</v>
      </c>
      <c r="AJ27">
        <v>0</v>
      </c>
      <c r="AK27">
        <v>23.076397259999997</v>
      </c>
      <c r="AL27">
        <v>1.7337999999999998</v>
      </c>
      <c r="AM27">
        <v>0</v>
      </c>
      <c r="AN27">
        <v>0</v>
      </c>
      <c r="AO27">
        <v>2.5699708943999999</v>
      </c>
      <c r="AP27">
        <v>1.6315840800000001</v>
      </c>
      <c r="AQ27">
        <v>43.142996000000004</v>
      </c>
      <c r="AR27">
        <v>15.273619200000006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26.221843168543888</v>
      </c>
      <c r="BB27">
        <f t="shared" si="0"/>
        <v>738.26337660449656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254.9963756860308</v>
      </c>
      <c r="L28">
        <v>3.9971005488246871</v>
      </c>
      <c r="M28">
        <v>31.884992322877824</v>
      </c>
      <c r="N28">
        <v>51.878438208032961</v>
      </c>
      <c r="O28">
        <v>73.283628396041976</v>
      </c>
      <c r="P28">
        <v>24.821243321240104</v>
      </c>
      <c r="Q28">
        <v>0</v>
      </c>
      <c r="R28">
        <v>9.3060106219042389</v>
      </c>
      <c r="S28">
        <v>11.577094429727406</v>
      </c>
      <c r="T28">
        <v>0</v>
      </c>
      <c r="U28">
        <v>41.410375893134521</v>
      </c>
      <c r="V28">
        <v>1.3047529138801899</v>
      </c>
      <c r="W28">
        <v>15.282291448973519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16.015024199999999</v>
      </c>
      <c r="AE28">
        <v>21.696274600000002</v>
      </c>
      <c r="AF28">
        <v>18.453174300000001</v>
      </c>
      <c r="AG28">
        <v>29.171027160000008</v>
      </c>
      <c r="AH28">
        <v>61.637372940000006</v>
      </c>
      <c r="AI28">
        <v>7.2685249000000001</v>
      </c>
      <c r="AJ28">
        <v>0</v>
      </c>
      <c r="AK28">
        <v>23.076397259999997</v>
      </c>
      <c r="AL28">
        <v>1.7337999999999998</v>
      </c>
      <c r="AM28">
        <v>0</v>
      </c>
      <c r="AN28">
        <v>0</v>
      </c>
      <c r="AO28">
        <v>2.4899135184000003</v>
      </c>
      <c r="AP28">
        <v>1.6315840800000001</v>
      </c>
      <c r="AQ28">
        <v>43.142996000000004</v>
      </c>
      <c r="AR28">
        <v>15.273619200000006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29.212575066322348</v>
      </c>
      <c r="BB28">
        <f t="shared" si="0"/>
        <v>822.46599768809676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254.9963756860308</v>
      </c>
      <c r="L29">
        <v>3.9971005488246871</v>
      </c>
      <c r="M29">
        <v>31.884992322877824</v>
      </c>
      <c r="N29">
        <v>51.878438208032961</v>
      </c>
      <c r="O29">
        <v>73.283628396041976</v>
      </c>
      <c r="P29">
        <v>24.821243321240104</v>
      </c>
      <c r="Q29">
        <v>0</v>
      </c>
      <c r="R29">
        <v>9.3071313629701997</v>
      </c>
      <c r="S29">
        <v>11.525318225212745</v>
      </c>
      <c r="T29">
        <v>0</v>
      </c>
      <c r="U29">
        <v>41.410375893134521</v>
      </c>
      <c r="V29">
        <v>0.88497665532882142</v>
      </c>
      <c r="W29">
        <v>15.282291448973519</v>
      </c>
      <c r="X29">
        <v>43.190074760450671</v>
      </c>
      <c r="Y29">
        <v>0</v>
      </c>
      <c r="Z29">
        <v>5.7568579199999999</v>
      </c>
      <c r="AA29">
        <v>18.511436736</v>
      </c>
      <c r="AB29">
        <v>11.567523759999998</v>
      </c>
      <c r="AC29">
        <v>12.764651820899999</v>
      </c>
      <c r="AD29">
        <v>16.015024199999999</v>
      </c>
      <c r="AE29">
        <v>21.696274600000002</v>
      </c>
      <c r="AF29">
        <v>18.453174300000001</v>
      </c>
      <c r="AG29">
        <v>29.171027160000008</v>
      </c>
      <c r="AH29">
        <v>61.637372940000006</v>
      </c>
      <c r="AI29">
        <v>7.2685249000000001</v>
      </c>
      <c r="AJ29">
        <v>0</v>
      </c>
      <c r="AK29">
        <v>23.076397259999997</v>
      </c>
      <c r="AL29">
        <v>8.6689999999999987</v>
      </c>
      <c r="AM29">
        <v>0</v>
      </c>
      <c r="AN29">
        <v>0</v>
      </c>
      <c r="AO29">
        <v>2.3853224304</v>
      </c>
      <c r="AP29">
        <v>1.6315840800000001</v>
      </c>
      <c r="AQ29">
        <v>43.142996000000004</v>
      </c>
      <c r="AR29">
        <v>3.8790144000000009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29.251541467564113</v>
      </c>
      <c r="BB29">
        <f t="shared" si="0"/>
        <v>823.56308258885474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254.9926998256401</v>
      </c>
      <c r="L30">
        <v>3.9971005488246871</v>
      </c>
      <c r="M30">
        <v>31.884992322877824</v>
      </c>
      <c r="N30">
        <v>51.878438208032961</v>
      </c>
      <c r="O30">
        <v>73.283628396041976</v>
      </c>
      <c r="P30">
        <v>24.821243321240104</v>
      </c>
      <c r="Q30">
        <v>0</v>
      </c>
      <c r="R30">
        <v>9.3071313629701997</v>
      </c>
      <c r="S30">
        <v>11.577094108448815</v>
      </c>
      <c r="T30">
        <v>0</v>
      </c>
      <c r="U30">
        <v>41.410375893134521</v>
      </c>
      <c r="V30">
        <v>0.88497665532882142</v>
      </c>
      <c r="W30">
        <v>15.282291448973519</v>
      </c>
      <c r="X30">
        <v>43.190074760450671</v>
      </c>
      <c r="Y30">
        <v>0</v>
      </c>
      <c r="Z30">
        <v>5.7568579199999999</v>
      </c>
      <c r="AA30">
        <v>18.511436736</v>
      </c>
      <c r="AB30">
        <v>11.567523759999998</v>
      </c>
      <c r="AC30">
        <v>12.764651820899999</v>
      </c>
      <c r="AD30">
        <v>16.015024199999999</v>
      </c>
      <c r="AE30">
        <v>21.696274600000002</v>
      </c>
      <c r="AF30">
        <v>18.453174300000001</v>
      </c>
      <c r="AG30">
        <v>29.171027160000008</v>
      </c>
      <c r="AH30">
        <v>61.637372940000006</v>
      </c>
      <c r="AI30">
        <v>7.2685249000000001</v>
      </c>
      <c r="AJ30">
        <v>0</v>
      </c>
      <c r="AK30">
        <v>23.076397259999997</v>
      </c>
      <c r="AL30">
        <v>17.337999999999997</v>
      </c>
      <c r="AM30">
        <v>0</v>
      </c>
      <c r="AN30">
        <v>0</v>
      </c>
      <c r="AO30">
        <v>2.3168862864000004</v>
      </c>
      <c r="AP30">
        <v>1.6315840800000001</v>
      </c>
      <c r="AQ30">
        <v>43.142996000000004</v>
      </c>
      <c r="AR30">
        <v>3.8790144000000009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29.548191245556293</v>
      </c>
      <c r="BB30">
        <f t="shared" si="0"/>
        <v>831.91509668970787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254.99623892519969</v>
      </c>
      <c r="L31">
        <v>3.9971005488246871</v>
      </c>
      <c r="M31">
        <v>31.884992322877824</v>
      </c>
      <c r="N31">
        <v>51.878438208032961</v>
      </c>
      <c r="O31">
        <v>73.283628396041976</v>
      </c>
      <c r="P31">
        <v>24.819196883502347</v>
      </c>
      <c r="Q31">
        <v>0</v>
      </c>
      <c r="R31">
        <v>9.3071313629701997</v>
      </c>
      <c r="S31">
        <v>11.577094108448815</v>
      </c>
      <c r="T31">
        <v>0</v>
      </c>
      <c r="U31">
        <v>41.410375893134521</v>
      </c>
      <c r="V31">
        <v>1.2544204932219805</v>
      </c>
      <c r="W31">
        <v>15.282291448973519</v>
      </c>
      <c r="X31">
        <v>43.190074760450671</v>
      </c>
      <c r="Y31">
        <v>0</v>
      </c>
      <c r="Z31">
        <v>5.7568579199999999</v>
      </c>
      <c r="AA31">
        <v>18.511436736</v>
      </c>
      <c r="AB31">
        <v>11.567523759999998</v>
      </c>
      <c r="AC31">
        <v>12.764651820899999</v>
      </c>
      <c r="AD31">
        <v>16.015024199999999</v>
      </c>
      <c r="AE31">
        <v>21.696274600000002</v>
      </c>
      <c r="AF31">
        <v>18.453174300000001</v>
      </c>
      <c r="AG31">
        <v>29.171027160000008</v>
      </c>
      <c r="AH31">
        <v>61.637372940000006</v>
      </c>
      <c r="AI31">
        <v>7.2685249000000001</v>
      </c>
      <c r="AJ31">
        <v>0</v>
      </c>
      <c r="AK31">
        <v>23.076397259999997</v>
      </c>
      <c r="AL31">
        <v>52.014000000000003</v>
      </c>
      <c r="AM31">
        <v>0</v>
      </c>
      <c r="AN31">
        <v>0</v>
      </c>
      <c r="AO31">
        <v>2.2794400943999999</v>
      </c>
      <c r="AP31">
        <v>1.6315840800000001</v>
      </c>
      <c r="AQ31">
        <v>43.142996000000004</v>
      </c>
      <c r="AR31">
        <v>3.8790144000000009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30.749015911152366</v>
      </c>
      <c r="BB31">
        <f t="shared" si="0"/>
        <v>865.72376233182683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254.99623892519969</v>
      </c>
      <c r="L32">
        <v>3.9971005488246871</v>
      </c>
      <c r="M32">
        <v>31.884992322877824</v>
      </c>
      <c r="N32">
        <v>51.878438208032961</v>
      </c>
      <c r="O32">
        <v>73.283628396041976</v>
      </c>
      <c r="P32">
        <v>24.819196883502347</v>
      </c>
      <c r="Q32">
        <v>0</v>
      </c>
      <c r="R32">
        <v>9.3071313629701997</v>
      </c>
      <c r="S32">
        <v>11.577094108448815</v>
      </c>
      <c r="T32">
        <v>0</v>
      </c>
      <c r="U32">
        <v>41.410375893134521</v>
      </c>
      <c r="V32">
        <v>1.2544204932219805</v>
      </c>
      <c r="W32">
        <v>15.282291448973519</v>
      </c>
      <c r="X32">
        <v>43.190074760450671</v>
      </c>
      <c r="Y32">
        <v>0</v>
      </c>
      <c r="Z32">
        <v>5.7568579199999999</v>
      </c>
      <c r="AA32">
        <v>18.511436736</v>
      </c>
      <c r="AB32">
        <v>11.567523759999998</v>
      </c>
      <c r="AC32">
        <v>12.764651820899999</v>
      </c>
      <c r="AD32">
        <v>16.015024199999999</v>
      </c>
      <c r="AE32">
        <v>21.696274600000002</v>
      </c>
      <c r="AF32">
        <v>18.453174300000001</v>
      </c>
      <c r="AG32">
        <v>29.171027160000008</v>
      </c>
      <c r="AH32">
        <v>61.637372940000006</v>
      </c>
      <c r="AI32">
        <v>7.2685249000000001</v>
      </c>
      <c r="AJ32">
        <v>0</v>
      </c>
      <c r="AK32">
        <v>23.076397259999997</v>
      </c>
      <c r="AL32">
        <v>52.014000000000003</v>
      </c>
      <c r="AM32">
        <v>0</v>
      </c>
      <c r="AN32">
        <v>0</v>
      </c>
      <c r="AO32">
        <v>2.2833138383999998</v>
      </c>
      <c r="AP32">
        <v>1.6315840800000001</v>
      </c>
      <c r="AQ32">
        <v>43.142996000000004</v>
      </c>
      <c r="AR32">
        <v>3.8790144000000009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30.749148988752363</v>
      </c>
      <c r="BB32">
        <f t="shared" si="0"/>
        <v>865.72750299822678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254.99623892519969</v>
      </c>
      <c r="L33">
        <v>3.9971005488246871</v>
      </c>
      <c r="M33">
        <v>31.884992322877824</v>
      </c>
      <c r="N33">
        <v>51.878438208032961</v>
      </c>
      <c r="O33">
        <v>73.283628396041976</v>
      </c>
      <c r="P33">
        <v>24.821373076768886</v>
      </c>
      <c r="Q33">
        <v>0</v>
      </c>
      <c r="R33">
        <v>9.3071313629701997</v>
      </c>
      <c r="S33">
        <v>11.577094108448815</v>
      </c>
      <c r="T33">
        <v>0</v>
      </c>
      <c r="U33">
        <v>41.410375893134521</v>
      </c>
      <c r="V33">
        <v>1.2619854285714283</v>
      </c>
      <c r="W33">
        <v>15.282291448973519</v>
      </c>
      <c r="X33">
        <v>43.190074760450671</v>
      </c>
      <c r="Y33">
        <v>0</v>
      </c>
      <c r="Z33">
        <v>5.7568579199999999</v>
      </c>
      <c r="AA33">
        <v>18.511436736</v>
      </c>
      <c r="AB33">
        <v>11.567523759999998</v>
      </c>
      <c r="AC33">
        <v>12.764651820899999</v>
      </c>
      <c r="AD33">
        <v>16.015024199999999</v>
      </c>
      <c r="AE33">
        <v>21.696274600000002</v>
      </c>
      <c r="AF33">
        <v>18.453174300000001</v>
      </c>
      <c r="AG33">
        <v>29.171027160000008</v>
      </c>
      <c r="AH33">
        <v>61.637372940000006</v>
      </c>
      <c r="AI33">
        <v>7.2685249000000001</v>
      </c>
      <c r="AJ33">
        <v>0</v>
      </c>
      <c r="AK33">
        <v>23.076397259999997</v>
      </c>
      <c r="AL33">
        <v>52.014000000000003</v>
      </c>
      <c r="AM33">
        <v>0</v>
      </c>
      <c r="AN33">
        <v>0</v>
      </c>
      <c r="AO33">
        <v>2.2781488463999997</v>
      </c>
      <c r="AP33">
        <v>1.3502764800000002</v>
      </c>
      <c r="AQ33">
        <v>43.142996000000004</v>
      </c>
      <c r="AR33">
        <v>3.8790144000000009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30.739657351166858</v>
      </c>
      <c r="BB33">
        <f t="shared" si="0"/>
        <v>865.46026317242831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254.99623892519969</v>
      </c>
      <c r="L34">
        <v>3.9971005488246871</v>
      </c>
      <c r="M34">
        <v>31.884992322877824</v>
      </c>
      <c r="N34">
        <v>51.878438208032961</v>
      </c>
      <c r="O34">
        <v>73.283628396041976</v>
      </c>
      <c r="P34">
        <v>24.821373076768886</v>
      </c>
      <c r="Q34">
        <v>0</v>
      </c>
      <c r="R34">
        <v>9.3071313629701997</v>
      </c>
      <c r="S34">
        <v>11.577094108448815</v>
      </c>
      <c r="T34">
        <v>0</v>
      </c>
      <c r="U34">
        <v>41.410375893134521</v>
      </c>
      <c r="V34">
        <v>1.2619854285714283</v>
      </c>
      <c r="W34">
        <v>15.282291448973519</v>
      </c>
      <c r="X34">
        <v>43.190074760450671</v>
      </c>
      <c r="Y34">
        <v>0</v>
      </c>
      <c r="Z34">
        <v>2.8769796000000003</v>
      </c>
      <c r="AA34">
        <v>18.511436736</v>
      </c>
      <c r="AB34">
        <v>11.567523759999998</v>
      </c>
      <c r="AC34">
        <v>8.5011918879999993</v>
      </c>
      <c r="AD34">
        <v>16.015024199999999</v>
      </c>
      <c r="AE34">
        <v>13.5249504</v>
      </c>
      <c r="AF34">
        <v>6.2877482800000006</v>
      </c>
      <c r="AG34">
        <v>29.171027160000008</v>
      </c>
      <c r="AH34">
        <v>61.637372940000006</v>
      </c>
      <c r="AI34">
        <v>1.6773518999999997</v>
      </c>
      <c r="AJ34">
        <v>0</v>
      </c>
      <c r="AK34">
        <v>23.076397259999997</v>
      </c>
      <c r="AL34">
        <v>52.014000000000003</v>
      </c>
      <c r="AM34">
        <v>0</v>
      </c>
      <c r="AN34">
        <v>0</v>
      </c>
      <c r="AO34">
        <v>2.2781488463999997</v>
      </c>
      <c r="AP34">
        <v>1.3502764800000002</v>
      </c>
      <c r="AQ34">
        <v>43.142996000000004</v>
      </c>
      <c r="AR34">
        <v>15.273619200000006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29.99614807366687</v>
      </c>
      <c r="BB34">
        <f t="shared" si="0"/>
        <v>844.52711577702826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254.99623892519969</v>
      </c>
      <c r="L35">
        <v>3.9971005488246871</v>
      </c>
      <c r="M35">
        <v>31.884992322877824</v>
      </c>
      <c r="N35">
        <v>51.878438208032961</v>
      </c>
      <c r="O35">
        <v>73.283628396041976</v>
      </c>
      <c r="P35">
        <v>24.821373076768886</v>
      </c>
      <c r="Q35">
        <v>0</v>
      </c>
      <c r="R35">
        <v>9.3071313629701997</v>
      </c>
      <c r="S35">
        <v>11.577094108448815</v>
      </c>
      <c r="T35">
        <v>0</v>
      </c>
      <c r="U35">
        <v>41.410375893134521</v>
      </c>
      <c r="V35">
        <v>0.94186675451263557</v>
      </c>
      <c r="W35">
        <v>15.282291448973519</v>
      </c>
      <c r="X35">
        <v>43.190074760450671</v>
      </c>
      <c r="Y35">
        <v>0</v>
      </c>
      <c r="Z35">
        <v>0</v>
      </c>
      <c r="AA35">
        <v>12.340957824</v>
      </c>
      <c r="AB35">
        <v>11.567523759999998</v>
      </c>
      <c r="AC35">
        <v>4.2505959440000005</v>
      </c>
      <c r="AD35">
        <v>12.011268149999999</v>
      </c>
      <c r="AE35">
        <v>13.5249504</v>
      </c>
      <c r="AF35">
        <v>6.1510581000000011</v>
      </c>
      <c r="AG35">
        <v>29.171027160000008</v>
      </c>
      <c r="AH35">
        <v>61.637372940000006</v>
      </c>
      <c r="AI35">
        <v>1.3977932500000001</v>
      </c>
      <c r="AJ35">
        <v>0</v>
      </c>
      <c r="AK35">
        <v>23.076397259999997</v>
      </c>
      <c r="AL35">
        <v>17.337999999999997</v>
      </c>
      <c r="AM35">
        <v>0</v>
      </c>
      <c r="AN35">
        <v>0</v>
      </c>
      <c r="AO35">
        <v>2.2962263184</v>
      </c>
      <c r="AP35">
        <v>1.3502764800000002</v>
      </c>
      <c r="AQ35">
        <v>43.142996000000004</v>
      </c>
      <c r="AR35">
        <v>15.273619200000006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28.188671182917258</v>
      </c>
      <c r="BB35">
        <f t="shared" si="0"/>
        <v>793.63849212971922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254.99623892519969</v>
      </c>
      <c r="L36">
        <v>3.9971005488246871</v>
      </c>
      <c r="M36">
        <v>31.884992322877824</v>
      </c>
      <c r="N36">
        <v>51.878438208032961</v>
      </c>
      <c r="O36">
        <v>73.283628396041976</v>
      </c>
      <c r="P36">
        <v>24.821373076768886</v>
      </c>
      <c r="Q36">
        <v>0</v>
      </c>
      <c r="R36">
        <v>9.3071313629701997</v>
      </c>
      <c r="S36">
        <v>11.577094108448815</v>
      </c>
      <c r="T36">
        <v>0</v>
      </c>
      <c r="U36">
        <v>41.410375893134521</v>
      </c>
      <c r="V36">
        <v>0.94186675451263557</v>
      </c>
      <c r="W36">
        <v>15.282291448973519</v>
      </c>
      <c r="X36">
        <v>43.190074760450671</v>
      </c>
      <c r="Y36">
        <v>0</v>
      </c>
      <c r="Z36">
        <v>0</v>
      </c>
      <c r="AA36">
        <v>6.1704789120000001</v>
      </c>
      <c r="AB36">
        <v>11.567523759999998</v>
      </c>
      <c r="AC36">
        <v>0</v>
      </c>
      <c r="AD36">
        <v>8.0075120999999996</v>
      </c>
      <c r="AE36">
        <v>13.5249504</v>
      </c>
      <c r="AF36">
        <v>6.1510581000000011</v>
      </c>
      <c r="AG36">
        <v>29.171027160000008</v>
      </c>
      <c r="AH36">
        <v>51.364477449999988</v>
      </c>
      <c r="AI36">
        <v>1.3977932500000001</v>
      </c>
      <c r="AJ36">
        <v>0</v>
      </c>
      <c r="AK36">
        <v>23.076397259999997</v>
      </c>
      <c r="AL36">
        <v>8.6689999999999987</v>
      </c>
      <c r="AM36">
        <v>0</v>
      </c>
      <c r="AN36">
        <v>0</v>
      </c>
      <c r="AO36">
        <v>2.3272162704000001</v>
      </c>
      <c r="AP36">
        <v>1.3502764800000002</v>
      </c>
      <c r="AQ36">
        <v>43.142996000000004</v>
      </c>
      <c r="AR36">
        <v>3.8790144000000009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26.654420742517249</v>
      </c>
      <c r="BB36">
        <f t="shared" si="0"/>
        <v>750.44240132611912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254.99623892519969</v>
      </c>
      <c r="L37">
        <v>3.9971005488246871</v>
      </c>
      <c r="M37">
        <v>31.884992322877824</v>
      </c>
      <c r="N37">
        <v>51.878438208032961</v>
      </c>
      <c r="O37">
        <v>73.283628396041976</v>
      </c>
      <c r="P37">
        <v>24.821373076768886</v>
      </c>
      <c r="Q37">
        <v>0</v>
      </c>
      <c r="R37">
        <v>9.3071313629701997</v>
      </c>
      <c r="S37">
        <v>11.577094108448815</v>
      </c>
      <c r="T37">
        <v>0</v>
      </c>
      <c r="U37">
        <v>41.410375893134521</v>
      </c>
      <c r="V37">
        <v>0.94186675451263557</v>
      </c>
      <c r="W37">
        <v>15.282291448973519</v>
      </c>
      <c r="X37">
        <v>43.190074760450671</v>
      </c>
      <c r="Y37">
        <v>0</v>
      </c>
      <c r="Z37">
        <v>0</v>
      </c>
      <c r="AA37">
        <v>0</v>
      </c>
      <c r="AB37">
        <v>11.567523759999998</v>
      </c>
      <c r="AC37">
        <v>0</v>
      </c>
      <c r="AD37">
        <v>4.0037560499999998</v>
      </c>
      <c r="AE37">
        <v>13.5249504</v>
      </c>
      <c r="AF37">
        <v>6.1510581000000011</v>
      </c>
      <c r="AG37">
        <v>29.171027160000008</v>
      </c>
      <c r="AH37">
        <v>41.091581959999999</v>
      </c>
      <c r="AI37">
        <v>1.3977932500000001</v>
      </c>
      <c r="AJ37">
        <v>0</v>
      </c>
      <c r="AK37">
        <v>23.076397259999997</v>
      </c>
      <c r="AL37">
        <v>1.7337999999999998</v>
      </c>
      <c r="AM37">
        <v>0</v>
      </c>
      <c r="AN37">
        <v>0</v>
      </c>
      <c r="AO37">
        <v>2.4937872624000006</v>
      </c>
      <c r="AP37">
        <v>1.3502764800000002</v>
      </c>
      <c r="AQ37">
        <v>43.142996000000004</v>
      </c>
      <c r="AR37">
        <v>3.8790144000000009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25.720919896608986</v>
      </c>
      <c r="BB37">
        <f t="shared" si="0"/>
        <v>724.16014271202744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254.99623892519969</v>
      </c>
      <c r="L38">
        <v>3.9971005488246871</v>
      </c>
      <c r="M38">
        <v>31.884992322877824</v>
      </c>
      <c r="N38">
        <v>51.878438208032961</v>
      </c>
      <c r="O38">
        <v>73.283628396041976</v>
      </c>
      <c r="P38">
        <v>24.821373076768886</v>
      </c>
      <c r="Q38">
        <v>0</v>
      </c>
      <c r="R38">
        <v>9.3071313629701997</v>
      </c>
      <c r="S38">
        <v>11.577094108448815</v>
      </c>
      <c r="T38">
        <v>0</v>
      </c>
      <c r="U38">
        <v>41.410375893134521</v>
      </c>
      <c r="V38">
        <v>0.94186675451263557</v>
      </c>
      <c r="W38">
        <v>15.282291448973519</v>
      </c>
      <c r="X38">
        <v>43.190074760450671</v>
      </c>
      <c r="Y38">
        <v>0</v>
      </c>
      <c r="Z38">
        <v>0</v>
      </c>
      <c r="AA38">
        <v>0</v>
      </c>
      <c r="AB38">
        <v>11.567523759999998</v>
      </c>
      <c r="AC38">
        <v>0</v>
      </c>
      <c r="AD38">
        <v>4.0037560499999998</v>
      </c>
      <c r="AE38">
        <v>13.5249504</v>
      </c>
      <c r="AF38">
        <v>6.1510581000000011</v>
      </c>
      <c r="AG38">
        <v>29.171027160000008</v>
      </c>
      <c r="AH38">
        <v>30.818686470000003</v>
      </c>
      <c r="AI38">
        <v>1.3977932500000001</v>
      </c>
      <c r="AJ38">
        <v>0</v>
      </c>
      <c r="AK38">
        <v>23.076397259999997</v>
      </c>
      <c r="AL38">
        <v>1.7337999999999998</v>
      </c>
      <c r="AM38">
        <v>0</v>
      </c>
      <c r="AN38">
        <v>0</v>
      </c>
      <c r="AO38">
        <v>2.5105734863999998</v>
      </c>
      <c r="AP38">
        <v>1.3502764800000002</v>
      </c>
      <c r="AQ38">
        <v>43.142996000000004</v>
      </c>
      <c r="AR38">
        <v>3.8790144000000009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25.369135402608986</v>
      </c>
      <c r="BB38">
        <f t="shared" si="0"/>
        <v>714.25581794002733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254.99623892519969</v>
      </c>
      <c r="L39">
        <v>3.9971005488246871</v>
      </c>
      <c r="M39">
        <v>31.884992322877824</v>
      </c>
      <c r="N39">
        <v>51.878438208032961</v>
      </c>
      <c r="O39">
        <v>73.283628396041976</v>
      </c>
      <c r="P39">
        <v>24.821373076768886</v>
      </c>
      <c r="Q39">
        <v>0</v>
      </c>
      <c r="R39">
        <v>9.3071313629701997</v>
      </c>
      <c r="S39">
        <v>11.577094108448815</v>
      </c>
      <c r="T39">
        <v>0</v>
      </c>
      <c r="U39">
        <v>41.410375893134521</v>
      </c>
      <c r="V39">
        <v>1.2193279999999997</v>
      </c>
      <c r="W39">
        <v>15.282291448973519</v>
      </c>
      <c r="X39">
        <v>43.190074760450671</v>
      </c>
      <c r="Y39">
        <v>0</v>
      </c>
      <c r="Z39">
        <v>0</v>
      </c>
      <c r="AA39">
        <v>0</v>
      </c>
      <c r="AB39">
        <v>5.7369297999999995</v>
      </c>
      <c r="AC39">
        <v>0</v>
      </c>
      <c r="AD39">
        <v>0</v>
      </c>
      <c r="AE39">
        <v>13.5249504</v>
      </c>
      <c r="AF39">
        <v>0</v>
      </c>
      <c r="AG39">
        <v>29.171027160000008</v>
      </c>
      <c r="AH39">
        <v>20.54579098</v>
      </c>
      <c r="AI39">
        <v>1.3977932500000001</v>
      </c>
      <c r="AJ39">
        <v>0</v>
      </c>
      <c r="AK39">
        <v>23.076397259999997</v>
      </c>
      <c r="AL39">
        <v>1.7337999999999998</v>
      </c>
      <c r="AM39">
        <v>0</v>
      </c>
      <c r="AN39">
        <v>0</v>
      </c>
      <c r="AO39">
        <v>2.5518934224000001</v>
      </c>
      <c r="AP39">
        <v>1.3502764800000002</v>
      </c>
      <c r="AQ39">
        <v>32.313580000000002</v>
      </c>
      <c r="AR39">
        <v>3.8790144000000009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24.107961122249424</v>
      </c>
      <c r="BB39">
        <f t="shared" si="0"/>
        <v>678.74805380187422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254.99623892519969</v>
      </c>
      <c r="L40">
        <v>3.9971005488246871</v>
      </c>
      <c r="M40">
        <v>31.884992322877824</v>
      </c>
      <c r="N40">
        <v>51.878438208032961</v>
      </c>
      <c r="O40">
        <v>73.283628396041976</v>
      </c>
      <c r="P40">
        <v>24.821373076768886</v>
      </c>
      <c r="Q40">
        <v>0</v>
      </c>
      <c r="R40">
        <v>9.3071313629701997</v>
      </c>
      <c r="S40">
        <v>11.577094108448815</v>
      </c>
      <c r="T40">
        <v>0</v>
      </c>
      <c r="U40">
        <v>41.410375893134521</v>
      </c>
      <c r="V40">
        <v>1.2193279999999997</v>
      </c>
      <c r="W40">
        <v>15.282291448973519</v>
      </c>
      <c r="X40">
        <v>43.190074760450671</v>
      </c>
      <c r="Y40">
        <v>0</v>
      </c>
      <c r="Z40">
        <v>0</v>
      </c>
      <c r="AA40">
        <v>0</v>
      </c>
      <c r="AB40">
        <v>5.7369297999999995</v>
      </c>
      <c r="AC40">
        <v>0</v>
      </c>
      <c r="AD40">
        <v>0</v>
      </c>
      <c r="AE40">
        <v>13.5249504</v>
      </c>
      <c r="AF40">
        <v>0</v>
      </c>
      <c r="AG40">
        <v>29.171027160000008</v>
      </c>
      <c r="AH40">
        <v>10.27289549</v>
      </c>
      <c r="AI40">
        <v>1.3977932500000001</v>
      </c>
      <c r="AJ40">
        <v>0</v>
      </c>
      <c r="AK40">
        <v>23.076397259999997</v>
      </c>
      <c r="AL40">
        <v>1.7337999999999998</v>
      </c>
      <c r="AM40">
        <v>0</v>
      </c>
      <c r="AN40">
        <v>0</v>
      </c>
      <c r="AO40">
        <v>2.5583496623999999</v>
      </c>
      <c r="AP40">
        <v>1.3502764800000002</v>
      </c>
      <c r="AQ40">
        <v>19.300814000000003</v>
      </c>
      <c r="AR40">
        <v>3.8790144000000009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23.309484320049425</v>
      </c>
      <c r="BB40">
        <f t="shared" si="0"/>
        <v>656.26732535407416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254.99623892519969</v>
      </c>
      <c r="L41">
        <v>3.9971005488246871</v>
      </c>
      <c r="M41">
        <v>31.884992322877824</v>
      </c>
      <c r="N41">
        <v>51.878438208032961</v>
      </c>
      <c r="O41">
        <v>73.283628396041976</v>
      </c>
      <c r="P41">
        <v>24.810888192612136</v>
      </c>
      <c r="Q41">
        <v>0</v>
      </c>
      <c r="R41">
        <v>9.3071313629701997</v>
      </c>
      <c r="S41">
        <v>11.577094108448815</v>
      </c>
      <c r="T41">
        <v>0</v>
      </c>
      <c r="U41">
        <v>41.410375893134521</v>
      </c>
      <c r="V41">
        <v>0.8784536666666668</v>
      </c>
      <c r="W41">
        <v>15.282291448973519</v>
      </c>
      <c r="X41">
        <v>43.190074760450671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13.5249504</v>
      </c>
      <c r="AF41">
        <v>0</v>
      </c>
      <c r="AG41">
        <v>29.171027160000008</v>
      </c>
      <c r="AH41">
        <v>1.2477201</v>
      </c>
      <c r="AI41">
        <v>1.3977932500000001</v>
      </c>
      <c r="AJ41">
        <v>0</v>
      </c>
      <c r="AK41">
        <v>23.076397259999997</v>
      </c>
      <c r="AL41">
        <v>1.7337999999999998</v>
      </c>
      <c r="AM41">
        <v>0</v>
      </c>
      <c r="AN41">
        <v>0</v>
      </c>
      <c r="AO41">
        <v>2.5635146544</v>
      </c>
      <c r="AP41">
        <v>1.3502764800000002</v>
      </c>
      <c r="AQ41">
        <v>8.7333999999999996</v>
      </c>
      <c r="AR41">
        <v>15.273619200000006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22.908807355931206</v>
      </c>
      <c r="BB41">
        <f t="shared" si="0"/>
        <v>644.9864657987024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254.99623892519969</v>
      </c>
      <c r="L42">
        <v>3.9971005488246871</v>
      </c>
      <c r="M42">
        <v>31.884992322877824</v>
      </c>
      <c r="N42">
        <v>51.878438208032961</v>
      </c>
      <c r="O42">
        <v>73.283628396041976</v>
      </c>
      <c r="P42">
        <v>24.810888192612136</v>
      </c>
      <c r="Q42">
        <v>0</v>
      </c>
      <c r="R42">
        <v>9.3071313629701997</v>
      </c>
      <c r="S42">
        <v>11.577094108448815</v>
      </c>
      <c r="T42">
        <v>0</v>
      </c>
      <c r="U42">
        <v>41.410375893134521</v>
      </c>
      <c r="V42">
        <v>0.8784536666666668</v>
      </c>
      <c r="W42">
        <v>15.282291448973519</v>
      </c>
      <c r="X42">
        <v>43.190074760450671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13.5249504</v>
      </c>
      <c r="AF42">
        <v>0</v>
      </c>
      <c r="AG42">
        <v>29.171027160000008</v>
      </c>
      <c r="AH42">
        <v>0</v>
      </c>
      <c r="AI42">
        <v>1.3977932500000001</v>
      </c>
      <c r="AJ42">
        <v>0</v>
      </c>
      <c r="AK42">
        <v>23.076397259999997</v>
      </c>
      <c r="AL42">
        <v>1.7337999999999998</v>
      </c>
      <c r="AM42">
        <v>0</v>
      </c>
      <c r="AN42">
        <v>0</v>
      </c>
      <c r="AO42">
        <v>2.5622234064000002</v>
      </c>
      <c r="AP42">
        <v>1.3502764800000002</v>
      </c>
      <c r="AQ42">
        <v>0</v>
      </c>
      <c r="AR42">
        <v>15.273619200000006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22.566410706331201</v>
      </c>
      <c r="BB42">
        <f t="shared" si="0"/>
        <v>635.34645110030237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254.99605295453148</v>
      </c>
      <c r="L43">
        <v>3.9971005488246871</v>
      </c>
      <c r="M43">
        <v>31.884992322877824</v>
      </c>
      <c r="N43">
        <v>51.878438208032961</v>
      </c>
      <c r="O43">
        <v>73.283628396041976</v>
      </c>
      <c r="P43">
        <v>27.12022375174632</v>
      </c>
      <c r="Q43">
        <v>0</v>
      </c>
      <c r="R43">
        <v>9.3071313629701997</v>
      </c>
      <c r="S43">
        <v>11.577094108448815</v>
      </c>
      <c r="T43">
        <v>0</v>
      </c>
      <c r="U43">
        <v>41.410375893134521</v>
      </c>
      <c r="V43">
        <v>0.85947202822580648</v>
      </c>
      <c r="W43">
        <v>15.282291448973519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13.5249504</v>
      </c>
      <c r="AF43">
        <v>0</v>
      </c>
      <c r="AG43">
        <v>29.171027160000008</v>
      </c>
      <c r="AH43">
        <v>0</v>
      </c>
      <c r="AI43">
        <v>0</v>
      </c>
      <c r="AJ43">
        <v>0</v>
      </c>
      <c r="AK43">
        <v>23.076397259999997</v>
      </c>
      <c r="AL43">
        <v>1.7337999999999998</v>
      </c>
      <c r="AM43">
        <v>0</v>
      </c>
      <c r="AN43">
        <v>0</v>
      </c>
      <c r="AO43">
        <v>2.5415634383999999</v>
      </c>
      <c r="AP43">
        <v>1.3502764800000002</v>
      </c>
      <c r="AQ43">
        <v>0</v>
      </c>
      <c r="AR43">
        <v>3.8790144000000009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22.11631087831454</v>
      </c>
      <c r="BB43">
        <f t="shared" si="0"/>
        <v>622.67408876434422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254.99605295453148</v>
      </c>
      <c r="L44">
        <v>3.9971005488246871</v>
      </c>
      <c r="M44">
        <v>31.884992322877824</v>
      </c>
      <c r="N44">
        <v>51.878438208032961</v>
      </c>
      <c r="O44">
        <v>73.283628396041976</v>
      </c>
      <c r="P44">
        <v>27.12022375174632</v>
      </c>
      <c r="Q44">
        <v>0</v>
      </c>
      <c r="R44">
        <v>9.3071313629701997</v>
      </c>
      <c r="S44">
        <v>11.577094108448815</v>
      </c>
      <c r="T44">
        <v>0</v>
      </c>
      <c r="U44">
        <v>41.410375893134521</v>
      </c>
      <c r="V44">
        <v>0.85947202822580648</v>
      </c>
      <c r="W44">
        <v>15.282291448973519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13.5249504</v>
      </c>
      <c r="AF44">
        <v>0</v>
      </c>
      <c r="AG44">
        <v>29.171027160000008</v>
      </c>
      <c r="AH44">
        <v>0</v>
      </c>
      <c r="AI44">
        <v>0</v>
      </c>
      <c r="AJ44">
        <v>0</v>
      </c>
      <c r="AK44">
        <v>23.076397259999997</v>
      </c>
      <c r="AL44">
        <v>1.7337999999999998</v>
      </c>
      <c r="AM44">
        <v>0</v>
      </c>
      <c r="AN44">
        <v>0</v>
      </c>
      <c r="AO44">
        <v>2.5480196784000002</v>
      </c>
      <c r="AP44">
        <v>1.3502764800000002</v>
      </c>
      <c r="AQ44">
        <v>0</v>
      </c>
      <c r="AR44">
        <v>3.8790144000000009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22.116532674314538</v>
      </c>
      <c r="BB44">
        <f t="shared" si="0"/>
        <v>622.68032320834425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254.99605295453148</v>
      </c>
      <c r="L45">
        <v>3.9971005488246871</v>
      </c>
      <c r="M45">
        <v>31.884992322877824</v>
      </c>
      <c r="N45">
        <v>51.878438208032961</v>
      </c>
      <c r="O45">
        <v>73.283628396041976</v>
      </c>
      <c r="P45">
        <v>27.12022375174632</v>
      </c>
      <c r="Q45">
        <v>0</v>
      </c>
      <c r="R45">
        <v>9.3071313629701997</v>
      </c>
      <c r="S45">
        <v>11.577094108448815</v>
      </c>
      <c r="T45">
        <v>0</v>
      </c>
      <c r="U45">
        <v>41.876288092706005</v>
      </c>
      <c r="V45">
        <v>1.0822691358024694</v>
      </c>
      <c r="W45">
        <v>15.282291448973519</v>
      </c>
      <c r="X45">
        <v>43.190074760450671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6.1989356000000004</v>
      </c>
      <c r="AF45">
        <v>0</v>
      </c>
      <c r="AG45">
        <v>29.171027160000008</v>
      </c>
      <c r="AH45">
        <v>0</v>
      </c>
      <c r="AI45">
        <v>0</v>
      </c>
      <c r="AJ45">
        <v>0</v>
      </c>
      <c r="AK45">
        <v>23.076397259999997</v>
      </c>
      <c r="AL45">
        <v>1.7337999999999998</v>
      </c>
      <c r="AM45">
        <v>0</v>
      </c>
      <c r="AN45">
        <v>0</v>
      </c>
      <c r="AO45">
        <v>1.8077472000000001</v>
      </c>
      <c r="AP45">
        <v>1.3502764800000002</v>
      </c>
      <c r="AQ45">
        <v>0</v>
      </c>
      <c r="AR45">
        <v>3.8790144000000009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21.863481793840283</v>
      </c>
      <c r="BB45">
        <f t="shared" si="0"/>
        <v>615.55579611756673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254.99605295453148</v>
      </c>
      <c r="L46">
        <v>3.9971005488246871</v>
      </c>
      <c r="M46">
        <v>31.884992322877824</v>
      </c>
      <c r="N46">
        <v>51.878438208032961</v>
      </c>
      <c r="O46">
        <v>73.283628396041976</v>
      </c>
      <c r="P46">
        <v>27.12022375174632</v>
      </c>
      <c r="Q46">
        <v>0</v>
      </c>
      <c r="R46">
        <v>9.3071313629701997</v>
      </c>
      <c r="S46">
        <v>11.577094108448815</v>
      </c>
      <c r="T46">
        <v>0</v>
      </c>
      <c r="U46">
        <v>41.876288092706005</v>
      </c>
      <c r="V46">
        <v>1.0822691358024694</v>
      </c>
      <c r="W46">
        <v>15.282291448973519</v>
      </c>
      <c r="X46">
        <v>43.190074760450671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6.1989356000000004</v>
      </c>
      <c r="AF46">
        <v>0</v>
      </c>
      <c r="AG46">
        <v>29.171027160000008</v>
      </c>
      <c r="AH46">
        <v>0</v>
      </c>
      <c r="AI46">
        <v>0</v>
      </c>
      <c r="AJ46">
        <v>0</v>
      </c>
      <c r="AK46">
        <v>23.076397259999997</v>
      </c>
      <c r="AL46">
        <v>1.7337999999999998</v>
      </c>
      <c r="AM46">
        <v>0</v>
      </c>
      <c r="AN46">
        <v>0</v>
      </c>
      <c r="AO46">
        <v>1.8464846400000001</v>
      </c>
      <c r="AP46">
        <v>1.3502764800000002</v>
      </c>
      <c r="AQ46">
        <v>0</v>
      </c>
      <c r="AR46">
        <v>3.8790144000000009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21.864810373840282</v>
      </c>
      <c r="BB46">
        <f t="shared" si="0"/>
        <v>615.59320497756664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254.99605295453148</v>
      </c>
      <c r="L47">
        <v>3.9971005488246871</v>
      </c>
      <c r="M47">
        <v>31.884992322877824</v>
      </c>
      <c r="N47">
        <v>51.878438208032961</v>
      </c>
      <c r="O47">
        <v>73.283628396041976</v>
      </c>
      <c r="P47">
        <v>27.12022375174632</v>
      </c>
      <c r="Q47">
        <v>0</v>
      </c>
      <c r="R47">
        <v>9.3071313629701997</v>
      </c>
      <c r="S47">
        <v>11.577094108448815</v>
      </c>
      <c r="T47">
        <v>0</v>
      </c>
      <c r="U47">
        <v>41.876288092706005</v>
      </c>
      <c r="V47">
        <v>1.0822691358024694</v>
      </c>
      <c r="W47">
        <v>15.282291448973519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29.171027160000008</v>
      </c>
      <c r="AH47">
        <v>0</v>
      </c>
      <c r="AI47">
        <v>0</v>
      </c>
      <c r="AJ47">
        <v>0</v>
      </c>
      <c r="AK47">
        <v>23.076397259999997</v>
      </c>
      <c r="AL47">
        <v>1.7337999999999998</v>
      </c>
      <c r="AM47">
        <v>0</v>
      </c>
      <c r="AN47">
        <v>0</v>
      </c>
      <c r="AO47">
        <v>1.8726969743999997</v>
      </c>
      <c r="AP47">
        <v>1.3502764800000002</v>
      </c>
      <c r="AQ47">
        <v>0</v>
      </c>
      <c r="AR47">
        <v>15.273619200000006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22.043920739040285</v>
      </c>
      <c r="BB47">
        <f t="shared" si="0"/>
        <v>620.63597614676678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254.99605295453148</v>
      </c>
      <c r="L48">
        <v>3.9971005488246867</v>
      </c>
      <c r="M48">
        <v>31.884992322877824</v>
      </c>
      <c r="N48">
        <v>51.878438208032961</v>
      </c>
      <c r="O48">
        <v>73.283628396041976</v>
      </c>
      <c r="P48">
        <v>27.12022375174632</v>
      </c>
      <c r="Q48">
        <v>0</v>
      </c>
      <c r="R48">
        <v>9.3071313629701997</v>
      </c>
      <c r="S48">
        <v>11.577094108448815</v>
      </c>
      <c r="T48">
        <v>0</v>
      </c>
      <c r="U48">
        <v>41.876288092706005</v>
      </c>
      <c r="V48">
        <v>1.0822691358024694</v>
      </c>
      <c r="W48">
        <v>15.282291448973519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29.171027160000008</v>
      </c>
      <c r="AH48">
        <v>0</v>
      </c>
      <c r="AI48">
        <v>0</v>
      </c>
      <c r="AJ48">
        <v>0</v>
      </c>
      <c r="AK48">
        <v>23.076397259999997</v>
      </c>
      <c r="AL48">
        <v>1.7337999999999998</v>
      </c>
      <c r="AM48">
        <v>0</v>
      </c>
      <c r="AN48">
        <v>0</v>
      </c>
      <c r="AO48">
        <v>1.8843182063999999</v>
      </c>
      <c r="AP48">
        <v>1.3502764800000002</v>
      </c>
      <c r="AQ48">
        <v>0</v>
      </c>
      <c r="AR48">
        <v>15.273619200000006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22.13348459904029</v>
      </c>
      <c r="BB48">
        <f t="shared" si="0"/>
        <v>623.15760561476668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254.99605295453148</v>
      </c>
      <c r="L49">
        <v>3.9971005488246867</v>
      </c>
      <c r="M49">
        <v>31.884992322877824</v>
      </c>
      <c r="N49">
        <v>51.878438208032961</v>
      </c>
      <c r="O49">
        <v>73.283628396041976</v>
      </c>
      <c r="P49">
        <v>27.12022375174632</v>
      </c>
      <c r="Q49">
        <v>0</v>
      </c>
      <c r="R49">
        <v>9.3071313629701997</v>
      </c>
      <c r="S49">
        <v>11.577094108448815</v>
      </c>
      <c r="T49">
        <v>0</v>
      </c>
      <c r="U49">
        <v>41.876288092706005</v>
      </c>
      <c r="V49">
        <v>1.1080045750637064</v>
      </c>
      <c r="W49">
        <v>15.282291448973519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29.171027160000008</v>
      </c>
      <c r="AH49">
        <v>0</v>
      </c>
      <c r="AI49">
        <v>0</v>
      </c>
      <c r="AJ49">
        <v>0</v>
      </c>
      <c r="AK49">
        <v>23.076397259999997</v>
      </c>
      <c r="AL49">
        <v>1.7337999999999998</v>
      </c>
      <c r="AM49">
        <v>0</v>
      </c>
      <c r="AN49">
        <v>0</v>
      </c>
      <c r="AO49">
        <v>1.8856094544000002</v>
      </c>
      <c r="AP49">
        <v>1.3502764800000002</v>
      </c>
      <c r="AQ49">
        <v>0</v>
      </c>
      <c r="AR49">
        <v>2.9092607999999998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21.710313827466951</v>
      </c>
      <c r="BB49">
        <f t="shared" si="0"/>
        <v>611.24344467360118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255.00295857988161</v>
      </c>
      <c r="L50">
        <v>3.9971005488246867</v>
      </c>
      <c r="M50">
        <v>31.884992322877824</v>
      </c>
      <c r="N50">
        <v>51.878438208032961</v>
      </c>
      <c r="O50">
        <v>73.283628396041976</v>
      </c>
      <c r="P50">
        <v>27.12022375174632</v>
      </c>
      <c r="Q50">
        <v>0</v>
      </c>
      <c r="R50">
        <v>9.3071313629701997</v>
      </c>
      <c r="S50">
        <v>11.577094108448815</v>
      </c>
      <c r="T50">
        <v>0</v>
      </c>
      <c r="U50">
        <v>41.876288092706005</v>
      </c>
      <c r="V50">
        <v>1.1080045750637064</v>
      </c>
      <c r="W50">
        <v>15.282291448973519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29.171027160000008</v>
      </c>
      <c r="AH50">
        <v>0</v>
      </c>
      <c r="AI50">
        <v>0</v>
      </c>
      <c r="AJ50">
        <v>0</v>
      </c>
      <c r="AK50">
        <v>23.076397259999997</v>
      </c>
      <c r="AL50">
        <v>1.7337999999999998</v>
      </c>
      <c r="AM50">
        <v>0</v>
      </c>
      <c r="AN50">
        <v>0</v>
      </c>
      <c r="AO50">
        <v>1.8959394383999999</v>
      </c>
      <c r="AP50">
        <v>1.3502764800000002</v>
      </c>
      <c r="AQ50">
        <v>0</v>
      </c>
      <c r="AR50">
        <v>2.9092607999999998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21.710904322972993</v>
      </c>
      <c r="BB50">
        <f t="shared" si="0"/>
        <v>611.26008978744528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255.00295857988161</v>
      </c>
      <c r="L51">
        <v>3.9971005488246871</v>
      </c>
      <c r="M51">
        <v>31.884992322877824</v>
      </c>
      <c r="N51">
        <v>51.878438208032961</v>
      </c>
      <c r="O51">
        <v>73.283628396041976</v>
      </c>
      <c r="P51">
        <v>27.12022375174632</v>
      </c>
      <c r="Q51">
        <v>0</v>
      </c>
      <c r="R51">
        <v>9.3071313629701997</v>
      </c>
      <c r="S51">
        <v>11.577094108448815</v>
      </c>
      <c r="T51">
        <v>0</v>
      </c>
      <c r="U51">
        <v>41.876288092706005</v>
      </c>
      <c r="V51">
        <v>1.0976493326538295</v>
      </c>
      <c r="W51">
        <v>15.282291448973519</v>
      </c>
      <c r="X51">
        <v>43.190074760450671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29.171027160000008</v>
      </c>
      <c r="AH51">
        <v>0</v>
      </c>
      <c r="AI51">
        <v>0</v>
      </c>
      <c r="AJ51">
        <v>0</v>
      </c>
      <c r="AK51">
        <v>23.076397259999997</v>
      </c>
      <c r="AL51">
        <v>1.7337999999999998</v>
      </c>
      <c r="AM51">
        <v>0</v>
      </c>
      <c r="AN51">
        <v>0</v>
      </c>
      <c r="AO51">
        <v>1.9165994063999998</v>
      </c>
      <c r="AP51">
        <v>1.3502764800000002</v>
      </c>
      <c r="AQ51">
        <v>0</v>
      </c>
      <c r="AR51">
        <v>3.8790144000000009</v>
      </c>
      <c r="AS51">
        <v>7.326066816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21.744520761363116</v>
      </c>
      <c r="BB51">
        <f t="shared" si="0"/>
        <v>612.20653167464525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255.00295857988161</v>
      </c>
      <c r="L52">
        <v>3.9970855543710013</v>
      </c>
      <c r="M52">
        <v>31.884992322877824</v>
      </c>
      <c r="N52">
        <v>51.878438208032961</v>
      </c>
      <c r="O52">
        <v>73.283628396041976</v>
      </c>
      <c r="P52">
        <v>27.12022375174632</v>
      </c>
      <c r="Q52">
        <v>0</v>
      </c>
      <c r="R52">
        <v>9.3071313629701997</v>
      </c>
      <c r="S52">
        <v>11.577094108448815</v>
      </c>
      <c r="T52">
        <v>0</v>
      </c>
      <c r="U52">
        <v>41.876288092706005</v>
      </c>
      <c r="V52">
        <v>1.0976493326538295</v>
      </c>
      <c r="W52">
        <v>15.282291448973519</v>
      </c>
      <c r="X52">
        <v>43.190074760450671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29.171027160000008</v>
      </c>
      <c r="AH52">
        <v>0</v>
      </c>
      <c r="AI52">
        <v>0</v>
      </c>
      <c r="AJ52">
        <v>0</v>
      </c>
      <c r="AK52">
        <v>23.076397259999997</v>
      </c>
      <c r="AL52">
        <v>1.7337999999999998</v>
      </c>
      <c r="AM52">
        <v>0</v>
      </c>
      <c r="AN52">
        <v>0</v>
      </c>
      <c r="AO52">
        <v>1.9372593744</v>
      </c>
      <c r="AP52">
        <v>1.3502764800000002</v>
      </c>
      <c r="AQ52">
        <v>0</v>
      </c>
      <c r="AR52">
        <v>3.8790144000000009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21.656063610253359</v>
      </c>
      <c r="BB52">
        <f t="shared" si="0"/>
        <v>609.71606170330142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255.00295857988161</v>
      </c>
      <c r="L53">
        <v>3.9971005488246867</v>
      </c>
      <c r="M53">
        <v>31.884992322877824</v>
      </c>
      <c r="N53">
        <v>51.878438208032961</v>
      </c>
      <c r="O53">
        <v>73.283628396041976</v>
      </c>
      <c r="P53">
        <v>27.12022375174632</v>
      </c>
      <c r="Q53">
        <v>0</v>
      </c>
      <c r="R53">
        <v>9.3090269693654246</v>
      </c>
      <c r="S53">
        <v>11.577094429381738</v>
      </c>
      <c r="T53">
        <v>0</v>
      </c>
      <c r="U53">
        <v>44.722275646529511</v>
      </c>
      <c r="V53">
        <v>1.2412281918819186</v>
      </c>
      <c r="W53">
        <v>15.282291448973519</v>
      </c>
      <c r="X53">
        <v>43.190074760450671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29.171027160000008</v>
      </c>
      <c r="AH53">
        <v>0</v>
      </c>
      <c r="AI53">
        <v>0</v>
      </c>
      <c r="AJ53">
        <v>0</v>
      </c>
      <c r="AK53">
        <v>23.076397259999997</v>
      </c>
      <c r="AL53">
        <v>1.7337999999999998</v>
      </c>
      <c r="AM53">
        <v>0</v>
      </c>
      <c r="AN53">
        <v>0</v>
      </c>
      <c r="AO53">
        <v>1.5554373408</v>
      </c>
      <c r="AP53">
        <v>1.3502764800000002</v>
      </c>
      <c r="AQ53">
        <v>0</v>
      </c>
      <c r="AR53">
        <v>3.7820390400000004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21.742248702670729</v>
      </c>
      <c r="BB53">
        <f t="shared" si="0"/>
        <v>612.14255655211753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255.00295857988161</v>
      </c>
      <c r="L54">
        <v>3.9971005488246867</v>
      </c>
      <c r="M54">
        <v>31.884992322877824</v>
      </c>
      <c r="N54">
        <v>51.878438208032961</v>
      </c>
      <c r="O54">
        <v>73.283628396041976</v>
      </c>
      <c r="P54">
        <v>27.12022375174632</v>
      </c>
      <c r="Q54">
        <v>0</v>
      </c>
      <c r="R54">
        <v>9.3093091489417752</v>
      </c>
      <c r="S54">
        <v>11.577094641890305</v>
      </c>
      <c r="T54">
        <v>0</v>
      </c>
      <c r="U54">
        <v>46.391218805011903</v>
      </c>
      <c r="V54">
        <v>1.8225123805136476</v>
      </c>
      <c r="W54">
        <v>15.282654934601666</v>
      </c>
      <c r="X54">
        <v>43.191467334908531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29.171027160000008</v>
      </c>
      <c r="AH54">
        <v>0</v>
      </c>
      <c r="AI54">
        <v>0</v>
      </c>
      <c r="AJ54">
        <v>0</v>
      </c>
      <c r="AK54">
        <v>23.076397259999997</v>
      </c>
      <c r="AL54">
        <v>1.7337999999999998</v>
      </c>
      <c r="AM54">
        <v>0</v>
      </c>
      <c r="AN54">
        <v>0</v>
      </c>
      <c r="AO54">
        <v>1.5683498208000002</v>
      </c>
      <c r="AP54">
        <v>1.3502764800000002</v>
      </c>
      <c r="AQ54">
        <v>0</v>
      </c>
      <c r="AR54">
        <v>3.7820390400000004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21.819945213741448</v>
      </c>
      <c r="BB54">
        <f t="shared" si="0"/>
        <v>614.33003832033182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255.00295857988161</v>
      </c>
      <c r="L55">
        <v>3.9971005488246867</v>
      </c>
      <c r="M55">
        <v>31.884992322877824</v>
      </c>
      <c r="N55">
        <v>51.878438208032961</v>
      </c>
      <c r="O55">
        <v>73.283628396041976</v>
      </c>
      <c r="P55">
        <v>27.12022375174632</v>
      </c>
      <c r="Q55">
        <v>0</v>
      </c>
      <c r="R55">
        <v>9.3093091489417752</v>
      </c>
      <c r="S55">
        <v>11.577094641890305</v>
      </c>
      <c r="T55">
        <v>0</v>
      </c>
      <c r="U55">
        <v>47.220361169164995</v>
      </c>
      <c r="V55">
        <v>2.1021018063876378</v>
      </c>
      <c r="W55">
        <v>15.282654934601666</v>
      </c>
      <c r="X55">
        <v>43.191467334908531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6.1510581000000011</v>
      </c>
      <c r="AG55">
        <v>29.171027160000008</v>
      </c>
      <c r="AH55">
        <v>0</v>
      </c>
      <c r="AI55">
        <v>0</v>
      </c>
      <c r="AJ55">
        <v>0</v>
      </c>
      <c r="AK55">
        <v>23.076397259999997</v>
      </c>
      <c r="AL55">
        <v>1.7337999999999998</v>
      </c>
      <c r="AM55">
        <v>0</v>
      </c>
      <c r="AN55">
        <v>0</v>
      </c>
      <c r="AO55">
        <v>1.5593110848</v>
      </c>
      <c r="AP55">
        <v>2.7568144800000005</v>
      </c>
      <c r="AQ55">
        <v>0</v>
      </c>
      <c r="AR55">
        <v>6.7882752000000002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22.220003855647491</v>
      </c>
      <c r="BB55">
        <f t="shared" si="0"/>
        <v>625.59350499245295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255.00295857988161</v>
      </c>
      <c r="L56">
        <v>3.9971005488246867</v>
      </c>
      <c r="M56">
        <v>31.884992322877824</v>
      </c>
      <c r="N56">
        <v>51.878438208032961</v>
      </c>
      <c r="O56">
        <v>73.283628396041976</v>
      </c>
      <c r="P56">
        <v>27.12022375174632</v>
      </c>
      <c r="Q56">
        <v>0</v>
      </c>
      <c r="R56">
        <v>9.3093091489417752</v>
      </c>
      <c r="S56">
        <v>11.577094641890305</v>
      </c>
      <c r="T56">
        <v>0</v>
      </c>
      <c r="U56">
        <v>48.057911726165742</v>
      </c>
      <c r="V56">
        <v>2.1021018063876378</v>
      </c>
      <c r="W56">
        <v>15.282654934601666</v>
      </c>
      <c r="X56">
        <v>43.191467334908531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6.1510581000000011</v>
      </c>
      <c r="AG56">
        <v>29.171027160000008</v>
      </c>
      <c r="AH56">
        <v>0</v>
      </c>
      <c r="AI56">
        <v>0</v>
      </c>
      <c r="AJ56">
        <v>0</v>
      </c>
      <c r="AK56">
        <v>23.076397259999997</v>
      </c>
      <c r="AL56">
        <v>1.7337999999999998</v>
      </c>
      <c r="AM56">
        <v>0</v>
      </c>
      <c r="AN56">
        <v>0</v>
      </c>
      <c r="AO56">
        <v>1.5786798048000006</v>
      </c>
      <c r="AP56">
        <v>2.7568144800000005</v>
      </c>
      <c r="AQ56">
        <v>0</v>
      </c>
      <c r="AR56">
        <v>6.7882752000000002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22.249395984311015</v>
      </c>
      <c r="BB56">
        <f t="shared" si="0"/>
        <v>626.42103214079009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254.99637568603089</v>
      </c>
      <c r="L57">
        <v>3.9971005488246867</v>
      </c>
      <c r="M57">
        <v>31.884992322877824</v>
      </c>
      <c r="N57">
        <v>51.878438208032961</v>
      </c>
      <c r="O57">
        <v>73.283628396041976</v>
      </c>
      <c r="P57">
        <v>27.265196298230137</v>
      </c>
      <c r="Q57">
        <v>0</v>
      </c>
      <c r="R57">
        <v>9.3064375994215478</v>
      </c>
      <c r="S57">
        <v>11.585290836653385</v>
      </c>
      <c r="T57">
        <v>0</v>
      </c>
      <c r="U57">
        <v>49.219979790864805</v>
      </c>
      <c r="V57">
        <v>3.7175104822021647</v>
      </c>
      <c r="W57">
        <v>15.282654934601666</v>
      </c>
      <c r="X57">
        <v>43.191467334908531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6.1510581000000011</v>
      </c>
      <c r="AG57">
        <v>29.171027160000008</v>
      </c>
      <c r="AH57">
        <v>0</v>
      </c>
      <c r="AI57">
        <v>0</v>
      </c>
      <c r="AJ57">
        <v>0</v>
      </c>
      <c r="AK57">
        <v>23.076397259999997</v>
      </c>
      <c r="AL57">
        <v>1.7337999999999998</v>
      </c>
      <c r="AM57">
        <v>0</v>
      </c>
      <c r="AN57">
        <v>0</v>
      </c>
      <c r="AO57">
        <v>1.8369294048</v>
      </c>
      <c r="AP57">
        <v>2.7568144800000005</v>
      </c>
      <c r="AQ57">
        <v>0</v>
      </c>
      <c r="AR57">
        <v>6.7882752000000002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22.358451134342932</v>
      </c>
      <c r="BB57">
        <f t="shared" si="0"/>
        <v>629.4914176291478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254.99637568603089</v>
      </c>
      <c r="L58">
        <v>3.9971005488246867</v>
      </c>
      <c r="M58">
        <v>31.884992322877824</v>
      </c>
      <c r="N58">
        <v>51.878438208032961</v>
      </c>
      <c r="O58">
        <v>73.283628396041976</v>
      </c>
      <c r="P58">
        <v>27.265196298230137</v>
      </c>
      <c r="Q58">
        <v>0</v>
      </c>
      <c r="R58">
        <v>9.3064375994215478</v>
      </c>
      <c r="S58">
        <v>11.585290836653385</v>
      </c>
      <c r="T58">
        <v>0</v>
      </c>
      <c r="U58">
        <v>50.057529501570698</v>
      </c>
      <c r="V58">
        <v>3.7175104822021647</v>
      </c>
      <c r="W58">
        <v>15.282654934601666</v>
      </c>
      <c r="X58">
        <v>43.191467334908531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6.1510581000000011</v>
      </c>
      <c r="AG58">
        <v>29.171027160000008</v>
      </c>
      <c r="AH58">
        <v>0</v>
      </c>
      <c r="AI58">
        <v>0</v>
      </c>
      <c r="AJ58">
        <v>0</v>
      </c>
      <c r="AK58">
        <v>23.076397259999997</v>
      </c>
      <c r="AL58">
        <v>1.7337999999999998</v>
      </c>
      <c r="AM58">
        <v>0</v>
      </c>
      <c r="AN58">
        <v>0</v>
      </c>
      <c r="AO58">
        <v>1.8537156288000001</v>
      </c>
      <c r="AP58">
        <v>2.7568144800000005</v>
      </c>
      <c r="AQ58">
        <v>0</v>
      </c>
      <c r="AR58">
        <v>6.7882752000000002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22.387754954774532</v>
      </c>
      <c r="BB58">
        <f t="shared" si="0"/>
        <v>630.31644974342203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254.99634785975783</v>
      </c>
      <c r="L59">
        <v>3.9971005488246867</v>
      </c>
      <c r="M59">
        <v>31.884992322877824</v>
      </c>
      <c r="N59">
        <v>51.878438208032961</v>
      </c>
      <c r="O59">
        <v>73.283628396041976</v>
      </c>
      <c r="P59">
        <v>27.272196473589442</v>
      </c>
      <c r="Q59">
        <v>0</v>
      </c>
      <c r="R59">
        <v>9.6406749918407026</v>
      </c>
      <c r="S59">
        <v>11.991301963603732</v>
      </c>
      <c r="T59">
        <v>0</v>
      </c>
      <c r="U59">
        <v>50.886261660853201</v>
      </c>
      <c r="V59">
        <v>3.4683436764705879</v>
      </c>
      <c r="W59">
        <v>15.282654934601666</v>
      </c>
      <c r="X59">
        <v>43.191467334908531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6.1510581000000011</v>
      </c>
      <c r="AG59">
        <v>29.171027160000008</v>
      </c>
      <c r="AH59">
        <v>0</v>
      </c>
      <c r="AI59">
        <v>0</v>
      </c>
      <c r="AJ59">
        <v>0</v>
      </c>
      <c r="AK59">
        <v>23.076397259999997</v>
      </c>
      <c r="AL59">
        <v>1.7337999999999998</v>
      </c>
      <c r="AM59">
        <v>0</v>
      </c>
      <c r="AN59">
        <v>0</v>
      </c>
      <c r="AO59">
        <v>1.6135435008000003</v>
      </c>
      <c r="AP59">
        <v>1.3502764800000002</v>
      </c>
      <c r="AQ59">
        <v>0</v>
      </c>
      <c r="AR59">
        <v>1.4546303999999999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22.193837785626631</v>
      </c>
      <c r="BB59">
        <f t="shared" si="0"/>
        <v>624.85679820657651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254.99634785975783</v>
      </c>
      <c r="L60">
        <v>3.9971005488246867</v>
      </c>
      <c r="M60">
        <v>31.884992322877824</v>
      </c>
      <c r="N60">
        <v>51.878438208032961</v>
      </c>
      <c r="O60">
        <v>73.283628396041976</v>
      </c>
      <c r="P60">
        <v>27.272196473589442</v>
      </c>
      <c r="Q60">
        <v>0</v>
      </c>
      <c r="R60">
        <v>9.6406749918407026</v>
      </c>
      <c r="S60">
        <v>11.991301963603732</v>
      </c>
      <c r="T60">
        <v>0</v>
      </c>
      <c r="U60">
        <v>51.754459808314287</v>
      </c>
      <c r="V60">
        <v>3.4683436764705879</v>
      </c>
      <c r="W60">
        <v>15.282654934601666</v>
      </c>
      <c r="X60">
        <v>43.191467334908531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6.1510581000000011</v>
      </c>
      <c r="AG60">
        <v>29.171027160000008</v>
      </c>
      <c r="AH60">
        <v>0</v>
      </c>
      <c r="AI60">
        <v>0</v>
      </c>
      <c r="AJ60">
        <v>0</v>
      </c>
      <c r="AK60">
        <v>23.076397259999997</v>
      </c>
      <c r="AL60">
        <v>1.7337999999999998</v>
      </c>
      <c r="AM60">
        <v>0</v>
      </c>
      <c r="AN60">
        <v>0</v>
      </c>
      <c r="AO60">
        <v>1.6277472287999999</v>
      </c>
      <c r="AP60">
        <v>1.3502764800000002</v>
      </c>
      <c r="AQ60">
        <v>0</v>
      </c>
      <c r="AR60">
        <v>1.4546303999999999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22.224103906581252</v>
      </c>
      <c r="BB60">
        <f t="shared" si="0"/>
        <v>625.70893396108306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254.99634785975783</v>
      </c>
      <c r="L61">
        <v>3.9971005488246867</v>
      </c>
      <c r="M61">
        <v>31.884992322877824</v>
      </c>
      <c r="N61">
        <v>51.878438208032961</v>
      </c>
      <c r="O61">
        <v>73.283628396041976</v>
      </c>
      <c r="P61">
        <v>27.265196298230137</v>
      </c>
      <c r="Q61">
        <v>0</v>
      </c>
      <c r="R61">
        <v>9.3093091231318255</v>
      </c>
      <c r="S61">
        <v>11.637518790346908</v>
      </c>
      <c r="T61">
        <v>0</v>
      </c>
      <c r="U61">
        <v>51.754459808314287</v>
      </c>
      <c r="V61">
        <v>3.4683436764705879</v>
      </c>
      <c r="W61">
        <v>15.282654934601666</v>
      </c>
      <c r="X61">
        <v>43.191467334908531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6.1510581000000011</v>
      </c>
      <c r="AG61">
        <v>29.171027160000008</v>
      </c>
      <c r="AH61">
        <v>0</v>
      </c>
      <c r="AI61">
        <v>0</v>
      </c>
      <c r="AJ61">
        <v>0</v>
      </c>
      <c r="AK61">
        <v>23.076397259999997</v>
      </c>
      <c r="AL61">
        <v>1.7337999999999998</v>
      </c>
      <c r="AM61">
        <v>0</v>
      </c>
      <c r="AN61">
        <v>0</v>
      </c>
      <c r="AO61">
        <v>1.6187084928</v>
      </c>
      <c r="AP61">
        <v>1.3502764800000002</v>
      </c>
      <c r="AQ61">
        <v>0</v>
      </c>
      <c r="AR61">
        <v>3.7820390400000004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22.279882848187601</v>
      </c>
      <c r="BB61">
        <f t="shared" si="0"/>
        <v>627.27937570615165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254.99634785975783</v>
      </c>
      <c r="L62">
        <v>3.9971005488246867</v>
      </c>
      <c r="M62">
        <v>31.884992322877824</v>
      </c>
      <c r="N62">
        <v>51.878438208032961</v>
      </c>
      <c r="O62">
        <v>73.283628396041976</v>
      </c>
      <c r="P62">
        <v>27.265196298230137</v>
      </c>
      <c r="Q62">
        <v>0</v>
      </c>
      <c r="R62">
        <v>9.3093091231318255</v>
      </c>
      <c r="S62">
        <v>11.637518790346908</v>
      </c>
      <c r="T62">
        <v>0</v>
      </c>
      <c r="U62">
        <v>51.754459808314287</v>
      </c>
      <c r="V62">
        <v>3.4683436764705879</v>
      </c>
      <c r="W62">
        <v>15.282654934601666</v>
      </c>
      <c r="X62">
        <v>43.191467334908531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6.1510581000000011</v>
      </c>
      <c r="AG62">
        <v>29.171027160000008</v>
      </c>
      <c r="AH62">
        <v>0</v>
      </c>
      <c r="AI62">
        <v>0</v>
      </c>
      <c r="AJ62">
        <v>0</v>
      </c>
      <c r="AK62">
        <v>23.076397259999997</v>
      </c>
      <c r="AL62">
        <v>1.7337999999999998</v>
      </c>
      <c r="AM62">
        <v>0</v>
      </c>
      <c r="AN62">
        <v>0</v>
      </c>
      <c r="AO62">
        <v>1.6212909888</v>
      </c>
      <c r="AP62">
        <v>1.3502764800000002</v>
      </c>
      <c r="AQ62">
        <v>0</v>
      </c>
      <c r="AR62">
        <v>3.7820390400000004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22.279971127387601</v>
      </c>
      <c r="BB62">
        <f t="shared" si="0"/>
        <v>627.28186992295161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254.99634785975783</v>
      </c>
      <c r="L63">
        <v>3.9971005488246867</v>
      </c>
      <c r="M63">
        <v>31.884992322877824</v>
      </c>
      <c r="N63">
        <v>51.878438208032961</v>
      </c>
      <c r="O63">
        <v>73.283628396041976</v>
      </c>
      <c r="P63">
        <v>27.265196298230137</v>
      </c>
      <c r="Q63">
        <v>0</v>
      </c>
      <c r="R63">
        <v>9.3093091231318255</v>
      </c>
      <c r="S63">
        <v>11.637518790346908</v>
      </c>
      <c r="T63">
        <v>0</v>
      </c>
      <c r="U63">
        <v>51.754459808314287</v>
      </c>
      <c r="V63">
        <v>1.8639325946448204</v>
      </c>
      <c r="W63">
        <v>15.282654934601666</v>
      </c>
      <c r="X63">
        <v>43.191467334908531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6.1510581000000011</v>
      </c>
      <c r="AG63">
        <v>29.171027160000008</v>
      </c>
      <c r="AH63">
        <v>0</v>
      </c>
      <c r="AI63">
        <v>0</v>
      </c>
      <c r="AJ63">
        <v>0</v>
      </c>
      <c r="AK63">
        <v>23.076397259999997</v>
      </c>
      <c r="AL63">
        <v>1.7337999999999998</v>
      </c>
      <c r="AM63">
        <v>0</v>
      </c>
      <c r="AN63">
        <v>0</v>
      </c>
      <c r="AO63">
        <v>1.6135435008000003</v>
      </c>
      <c r="AP63">
        <v>1.3502764800000002</v>
      </c>
      <c r="AQ63">
        <v>0</v>
      </c>
      <c r="AR63">
        <v>6.7882752000000002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22.32778765266772</v>
      </c>
      <c r="BB63">
        <f t="shared" si="0"/>
        <v>628.62813098784591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254.99634785975783</v>
      </c>
      <c r="L64">
        <v>3.9971005488246871</v>
      </c>
      <c r="M64">
        <v>31.884992322877824</v>
      </c>
      <c r="N64">
        <v>51.878438208032961</v>
      </c>
      <c r="O64">
        <v>73.283628396041976</v>
      </c>
      <c r="P64">
        <v>27.265196298230137</v>
      </c>
      <c r="Q64">
        <v>0</v>
      </c>
      <c r="R64">
        <v>9.3090269693654246</v>
      </c>
      <c r="S64">
        <v>11.577094429381738</v>
      </c>
      <c r="T64">
        <v>0</v>
      </c>
      <c r="U64">
        <v>51.754459808314287</v>
      </c>
      <c r="V64">
        <v>1.5107872688821753</v>
      </c>
      <c r="W64">
        <v>15.282291448973519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6.1510581000000011</v>
      </c>
      <c r="AG64">
        <v>29.171027160000008</v>
      </c>
      <c r="AH64">
        <v>0</v>
      </c>
      <c r="AI64">
        <v>0</v>
      </c>
      <c r="AJ64">
        <v>0</v>
      </c>
      <c r="AK64">
        <v>23.076397259999997</v>
      </c>
      <c r="AL64">
        <v>1.7337999999999998</v>
      </c>
      <c r="AM64">
        <v>0</v>
      </c>
      <c r="AN64">
        <v>0</v>
      </c>
      <c r="AO64">
        <v>1.5748060608000001</v>
      </c>
      <c r="AP64">
        <v>1.3502764800000002</v>
      </c>
      <c r="AQ64">
        <v>0</v>
      </c>
      <c r="AR64">
        <v>6.7882752000000002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22.312203810393225</v>
      </c>
      <c r="BB64">
        <f t="shared" si="0"/>
        <v>628.18936948954013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254.99605295453148</v>
      </c>
      <c r="L65">
        <v>3.9971005488246871</v>
      </c>
      <c r="M65">
        <v>31.884992322877824</v>
      </c>
      <c r="N65">
        <v>51.878438208032961</v>
      </c>
      <c r="O65">
        <v>73.283628396041976</v>
      </c>
      <c r="P65">
        <v>27.265196298230137</v>
      </c>
      <c r="Q65">
        <v>0</v>
      </c>
      <c r="R65">
        <v>9.3084382947264661</v>
      </c>
      <c r="S65">
        <v>11.576682301238513</v>
      </c>
      <c r="T65">
        <v>0</v>
      </c>
      <c r="U65">
        <v>51.754459808314287</v>
      </c>
      <c r="V65">
        <v>2.4758549651252291</v>
      </c>
      <c r="W65">
        <v>15.282291448973519</v>
      </c>
      <c r="X65">
        <v>43.190074760450671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6.1510581000000011</v>
      </c>
      <c r="AG65">
        <v>29.171027160000008</v>
      </c>
      <c r="AH65">
        <v>0</v>
      </c>
      <c r="AI65">
        <v>0</v>
      </c>
      <c r="AJ65">
        <v>0</v>
      </c>
      <c r="AK65">
        <v>23.076397259999997</v>
      </c>
      <c r="AL65">
        <v>1.7337999999999998</v>
      </c>
      <c r="AM65">
        <v>0</v>
      </c>
      <c r="AN65">
        <v>0</v>
      </c>
      <c r="AO65">
        <v>3.0885360912000004</v>
      </c>
      <c r="AP65">
        <v>1.3502764800000002</v>
      </c>
      <c r="AQ65">
        <v>0</v>
      </c>
      <c r="AR65">
        <v>6.7882752000000002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22.397182666495606</v>
      </c>
      <c r="BB65">
        <f t="shared" si="0"/>
        <v>630.58189265207227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254.99605295453148</v>
      </c>
      <c r="L66">
        <v>3.9971005488246871</v>
      </c>
      <c r="M66">
        <v>31.884992322877824</v>
      </c>
      <c r="N66">
        <v>51.878438208032961</v>
      </c>
      <c r="O66">
        <v>73.283628396041976</v>
      </c>
      <c r="P66">
        <v>27.265196298230137</v>
      </c>
      <c r="Q66">
        <v>0</v>
      </c>
      <c r="R66">
        <v>9.3084382947264661</v>
      </c>
      <c r="S66">
        <v>11.576682301238513</v>
      </c>
      <c r="T66">
        <v>0</v>
      </c>
      <c r="U66">
        <v>51.754459808314287</v>
      </c>
      <c r="V66">
        <v>3.3146315708633098</v>
      </c>
      <c r="W66">
        <v>15.282291448973519</v>
      </c>
      <c r="X66">
        <v>43.190074760450671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6.1510581000000011</v>
      </c>
      <c r="AG66">
        <v>29.171027160000008</v>
      </c>
      <c r="AH66">
        <v>0</v>
      </c>
      <c r="AI66">
        <v>0</v>
      </c>
      <c r="AJ66">
        <v>0</v>
      </c>
      <c r="AK66">
        <v>23.076397259999997</v>
      </c>
      <c r="AL66">
        <v>1.7337999999999998</v>
      </c>
      <c r="AM66">
        <v>0</v>
      </c>
      <c r="AN66">
        <v>0</v>
      </c>
      <c r="AO66">
        <v>3.0020224752000004</v>
      </c>
      <c r="AP66">
        <v>1.3502764800000002</v>
      </c>
      <c r="AQ66">
        <v>0</v>
      </c>
      <c r="AR66">
        <v>6.7882752000000002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22.422985341848769</v>
      </c>
      <c r="BB66">
        <f t="shared" si="0"/>
        <v>631.30835296645716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254.99623892519969</v>
      </c>
      <c r="L67">
        <v>3.9971005488246871</v>
      </c>
      <c r="M67">
        <v>31.884992322877824</v>
      </c>
      <c r="N67">
        <v>51.878438208032961</v>
      </c>
      <c r="O67">
        <v>73.283628396041976</v>
      </c>
      <c r="P67">
        <v>27.265196298230137</v>
      </c>
      <c r="Q67">
        <v>0</v>
      </c>
      <c r="R67">
        <v>9.3084382947264661</v>
      </c>
      <c r="S67">
        <v>11.576682301238513</v>
      </c>
      <c r="T67">
        <v>0</v>
      </c>
      <c r="U67">
        <v>51.754459808314287</v>
      </c>
      <c r="V67">
        <v>2.7562751868204303</v>
      </c>
      <c r="W67">
        <v>15.282291448973519</v>
      </c>
      <c r="X67">
        <v>43.190074760450671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6.1510581000000011</v>
      </c>
      <c r="AG67">
        <v>29.171027160000008</v>
      </c>
      <c r="AH67">
        <v>0</v>
      </c>
      <c r="AI67">
        <v>0</v>
      </c>
      <c r="AJ67">
        <v>0</v>
      </c>
      <c r="AK67">
        <v>23.076397259999997</v>
      </c>
      <c r="AL67">
        <v>1.7337999999999998</v>
      </c>
      <c r="AM67">
        <v>0</v>
      </c>
      <c r="AN67">
        <v>0</v>
      </c>
      <c r="AO67">
        <v>2.9245475952</v>
      </c>
      <c r="AP67">
        <v>1.3502764800000002</v>
      </c>
      <c r="AQ67">
        <v>0</v>
      </c>
      <c r="AR67">
        <v>4.8487680000000006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22.334656998709367</v>
      </c>
      <c r="BB67">
        <f t="shared" si="0"/>
        <v>628.82152881622176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254.99623892519969</v>
      </c>
      <c r="L68">
        <v>3.9971005488246871</v>
      </c>
      <c r="M68">
        <v>31.884992322877824</v>
      </c>
      <c r="N68">
        <v>51.878438208032961</v>
      </c>
      <c r="O68">
        <v>73.283628396041976</v>
      </c>
      <c r="P68">
        <v>27.265196298230137</v>
      </c>
      <c r="Q68">
        <v>0</v>
      </c>
      <c r="R68">
        <v>9.3084382947264661</v>
      </c>
      <c r="S68">
        <v>11.576682301238513</v>
      </c>
      <c r="T68">
        <v>0</v>
      </c>
      <c r="U68">
        <v>51.754459808314287</v>
      </c>
      <c r="V68">
        <v>3.1668485172413794</v>
      </c>
      <c r="W68">
        <v>15.282291448973519</v>
      </c>
      <c r="X68">
        <v>43.190074760450671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6.1510581000000011</v>
      </c>
      <c r="AG68">
        <v>29.171027160000008</v>
      </c>
      <c r="AH68">
        <v>1.2477201</v>
      </c>
      <c r="AI68">
        <v>0</v>
      </c>
      <c r="AJ68">
        <v>0</v>
      </c>
      <c r="AK68">
        <v>23.076397259999997</v>
      </c>
      <c r="AL68">
        <v>1.7337999999999998</v>
      </c>
      <c r="AM68">
        <v>0</v>
      </c>
      <c r="AN68">
        <v>0</v>
      </c>
      <c r="AO68">
        <v>2.8122090192</v>
      </c>
      <c r="AP68">
        <v>1.3502764800000002</v>
      </c>
      <c r="AQ68">
        <v>9.3010710000000003</v>
      </c>
      <c r="AR68">
        <v>4.8487680000000006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22.706710240556728</v>
      </c>
      <c r="BB68">
        <f t="shared" ref="BB68:BB99" si="1">SUM(B68:AZ68)-BA68</f>
        <v>639.29650142879552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254.99623892519969</v>
      </c>
      <c r="L69">
        <v>3.9971005488246871</v>
      </c>
      <c r="M69">
        <v>31.884992322877824</v>
      </c>
      <c r="N69">
        <v>51.878438208032961</v>
      </c>
      <c r="O69">
        <v>73.283628396041976</v>
      </c>
      <c r="P69">
        <v>27.265196298230137</v>
      </c>
      <c r="Q69">
        <v>0</v>
      </c>
      <c r="R69">
        <v>9.3071313629701997</v>
      </c>
      <c r="S69">
        <v>11.577094108448815</v>
      </c>
      <c r="T69">
        <v>0</v>
      </c>
      <c r="U69">
        <v>51.754459808314287</v>
      </c>
      <c r="V69">
        <v>3.1668485172413794</v>
      </c>
      <c r="W69">
        <v>15.282291448973519</v>
      </c>
      <c r="X69">
        <v>43.190074760450671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6.1989356000000004</v>
      </c>
      <c r="AF69">
        <v>6.1510581000000011</v>
      </c>
      <c r="AG69">
        <v>29.171027160000008</v>
      </c>
      <c r="AH69">
        <v>10.27289549</v>
      </c>
      <c r="AI69">
        <v>0</v>
      </c>
      <c r="AJ69">
        <v>0</v>
      </c>
      <c r="AK69">
        <v>23.076397259999997</v>
      </c>
      <c r="AL69">
        <v>17.337999999999997</v>
      </c>
      <c r="AM69">
        <v>0</v>
      </c>
      <c r="AN69">
        <v>0</v>
      </c>
      <c r="AO69">
        <v>2.6882492111999996</v>
      </c>
      <c r="AP69">
        <v>1.3502764800000002</v>
      </c>
      <c r="AQ69">
        <v>10.785749000000001</v>
      </c>
      <c r="AR69">
        <v>5.8185215999999995</v>
      </c>
      <c r="AS69">
        <v>2.9540592000000001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23.783230526874739</v>
      </c>
      <c r="BB69">
        <f t="shared" si="1"/>
        <v>669.6054332799315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254.99623892519969</v>
      </c>
      <c r="L70">
        <v>3.9971005488246871</v>
      </c>
      <c r="M70">
        <v>31.884992322877824</v>
      </c>
      <c r="N70">
        <v>51.878438208032961</v>
      </c>
      <c r="O70">
        <v>73.283628396041976</v>
      </c>
      <c r="P70">
        <v>27.265196298230137</v>
      </c>
      <c r="Q70">
        <v>0</v>
      </c>
      <c r="R70">
        <v>9.3071313629701997</v>
      </c>
      <c r="S70">
        <v>11.577094108448815</v>
      </c>
      <c r="T70">
        <v>0</v>
      </c>
      <c r="U70">
        <v>51.754459808314287</v>
      </c>
      <c r="V70">
        <v>3.1116912690647491</v>
      </c>
      <c r="W70">
        <v>15.282291448973519</v>
      </c>
      <c r="X70">
        <v>43.190074760450671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12.397871200000001</v>
      </c>
      <c r="AF70">
        <v>6.1510581000000011</v>
      </c>
      <c r="AG70">
        <v>29.171027160000008</v>
      </c>
      <c r="AH70">
        <v>20.54579098</v>
      </c>
      <c r="AI70">
        <v>0</v>
      </c>
      <c r="AJ70">
        <v>0</v>
      </c>
      <c r="AK70">
        <v>23.076397259999997</v>
      </c>
      <c r="AL70">
        <v>52.014000000000003</v>
      </c>
      <c r="AM70">
        <v>0</v>
      </c>
      <c r="AN70">
        <v>0</v>
      </c>
      <c r="AO70">
        <v>2.4325821072</v>
      </c>
      <c r="AP70">
        <v>1.3502764800000002</v>
      </c>
      <c r="AQ70">
        <v>21.571498000000002</v>
      </c>
      <c r="AR70">
        <v>5.8185215999999995</v>
      </c>
      <c r="AS70">
        <v>2.9540592000000001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25.8968914122683</v>
      </c>
      <c r="BB70">
        <f t="shared" si="1"/>
        <v>729.11452813236144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174.09412693961747</v>
      </c>
      <c r="L71">
        <v>3.9971005488246871</v>
      </c>
      <c r="M71">
        <v>31.884992322877824</v>
      </c>
      <c r="N71">
        <v>51.878438208032961</v>
      </c>
      <c r="O71">
        <v>73.283628396041976</v>
      </c>
      <c r="P71">
        <v>27.265196298230137</v>
      </c>
      <c r="Q71">
        <v>0</v>
      </c>
      <c r="R71">
        <v>9.3071313629701997</v>
      </c>
      <c r="S71">
        <v>11.577094108448815</v>
      </c>
      <c r="T71">
        <v>0</v>
      </c>
      <c r="U71">
        <v>51.754459808314287</v>
      </c>
      <c r="V71">
        <v>3.1116912690647491</v>
      </c>
      <c r="W71">
        <v>15.282291448973519</v>
      </c>
      <c r="X71">
        <v>43.190074760450671</v>
      </c>
      <c r="Y71">
        <v>0</v>
      </c>
      <c r="Z71">
        <v>0</v>
      </c>
      <c r="AA71">
        <v>0</v>
      </c>
      <c r="AB71">
        <v>0</v>
      </c>
      <c r="AC71">
        <v>4.2505959440000005</v>
      </c>
      <c r="AD71">
        <v>0</v>
      </c>
      <c r="AE71">
        <v>12.397871200000001</v>
      </c>
      <c r="AF71">
        <v>6.1510581000000011</v>
      </c>
      <c r="AG71">
        <v>29.171027160000008</v>
      </c>
      <c r="AH71">
        <v>30.818686470000003</v>
      </c>
      <c r="AI71">
        <v>0</v>
      </c>
      <c r="AJ71">
        <v>0</v>
      </c>
      <c r="AK71">
        <v>23.076397259999997</v>
      </c>
      <c r="AL71">
        <v>52.014000000000003</v>
      </c>
      <c r="AM71">
        <v>0</v>
      </c>
      <c r="AN71">
        <v>0</v>
      </c>
      <c r="AO71">
        <v>2.2905448272000002</v>
      </c>
      <c r="AP71">
        <v>1.3502764800000002</v>
      </c>
      <c r="AQ71">
        <v>32.357247000000001</v>
      </c>
      <c r="AR71">
        <v>5.8185215999999995</v>
      </c>
      <c r="AS71">
        <v>2.9540592000000001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23.985184401399415</v>
      </c>
      <c r="BB71">
        <f t="shared" si="1"/>
        <v>675.29132631164805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142.99735696293629</v>
      </c>
      <c r="L72">
        <v>3.9971005488246871</v>
      </c>
      <c r="M72">
        <v>31.884992322877824</v>
      </c>
      <c r="N72">
        <v>51.878438208032961</v>
      </c>
      <c r="O72">
        <v>73.283628396041976</v>
      </c>
      <c r="P72">
        <v>27.265196298230137</v>
      </c>
      <c r="Q72">
        <v>0</v>
      </c>
      <c r="R72">
        <v>9.3071313629701997</v>
      </c>
      <c r="S72">
        <v>11.577094108448815</v>
      </c>
      <c r="T72">
        <v>0</v>
      </c>
      <c r="U72">
        <v>51.754459808314287</v>
      </c>
      <c r="V72">
        <v>3.1116912690647491</v>
      </c>
      <c r="W72">
        <v>15.282291448973519</v>
      </c>
      <c r="X72">
        <v>43.190074760450671</v>
      </c>
      <c r="Y72">
        <v>0</v>
      </c>
      <c r="Z72">
        <v>0</v>
      </c>
      <c r="AA72">
        <v>0</v>
      </c>
      <c r="AB72">
        <v>5.7369297999999995</v>
      </c>
      <c r="AC72">
        <v>8.5011918879999993</v>
      </c>
      <c r="AD72">
        <v>4.0037560499999998</v>
      </c>
      <c r="AE72">
        <v>13.5249504</v>
      </c>
      <c r="AF72">
        <v>6.1510581000000011</v>
      </c>
      <c r="AG72">
        <v>29.171027160000008</v>
      </c>
      <c r="AH72">
        <v>41.091581959999999</v>
      </c>
      <c r="AI72">
        <v>0</v>
      </c>
      <c r="AJ72">
        <v>0</v>
      </c>
      <c r="AK72">
        <v>23.076397259999997</v>
      </c>
      <c r="AL72">
        <v>52.014000000000003</v>
      </c>
      <c r="AM72">
        <v>0</v>
      </c>
      <c r="AN72">
        <v>0</v>
      </c>
      <c r="AO72">
        <v>2.2195261872000005</v>
      </c>
      <c r="AP72">
        <v>1.3502764800000002</v>
      </c>
      <c r="AQ72">
        <v>32.357247000000001</v>
      </c>
      <c r="AR72">
        <v>5.8185215999999995</v>
      </c>
      <c r="AS72">
        <v>2.9540592000000001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23.787049516559055</v>
      </c>
      <c r="BB72">
        <f t="shared" si="1"/>
        <v>669.71292906380722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141.53354373643239</v>
      </c>
      <c r="L73">
        <v>3.9971005488246871</v>
      </c>
      <c r="M73">
        <v>31.884992322877824</v>
      </c>
      <c r="N73">
        <v>51.878438208032961</v>
      </c>
      <c r="O73">
        <v>73.283628396041976</v>
      </c>
      <c r="P73">
        <v>27.265196298230137</v>
      </c>
      <c r="Q73">
        <v>0</v>
      </c>
      <c r="R73">
        <v>9.3071313629701997</v>
      </c>
      <c r="S73">
        <v>11.577094108448815</v>
      </c>
      <c r="T73">
        <v>0</v>
      </c>
      <c r="U73">
        <v>51.754459808314287</v>
      </c>
      <c r="V73">
        <v>3.1116912690647491</v>
      </c>
      <c r="W73">
        <v>15.282291448973519</v>
      </c>
      <c r="X73">
        <v>43.190074760450671</v>
      </c>
      <c r="Y73">
        <v>0</v>
      </c>
      <c r="Z73">
        <v>2.8784289599999995</v>
      </c>
      <c r="AA73">
        <v>6.1704789120000001</v>
      </c>
      <c r="AB73">
        <v>11.567523759999998</v>
      </c>
      <c r="AC73">
        <v>12.764651820899999</v>
      </c>
      <c r="AD73">
        <v>12.011268149999999</v>
      </c>
      <c r="AE73">
        <v>20.850965200000001</v>
      </c>
      <c r="AF73">
        <v>12.302116200000002</v>
      </c>
      <c r="AG73">
        <v>29.171027160000008</v>
      </c>
      <c r="AH73">
        <v>51.364477449999988</v>
      </c>
      <c r="AI73">
        <v>1.6773518999999997</v>
      </c>
      <c r="AJ73">
        <v>0</v>
      </c>
      <c r="AK73">
        <v>23.076397259999997</v>
      </c>
      <c r="AL73">
        <v>52.014000000000003</v>
      </c>
      <c r="AM73">
        <v>0</v>
      </c>
      <c r="AN73">
        <v>0</v>
      </c>
      <c r="AO73">
        <v>2.1988662192000001</v>
      </c>
      <c r="AP73">
        <v>1.3502764800000002</v>
      </c>
      <c r="AQ73">
        <v>32.357247000000001</v>
      </c>
      <c r="AR73">
        <v>5.3336448000000001</v>
      </c>
      <c r="AS73">
        <v>2.9540592000000001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25.522919500673552</v>
      </c>
      <c r="BB73">
        <f t="shared" si="1"/>
        <v>718.58550324008866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178.99968961025334</v>
      </c>
      <c r="L74">
        <v>3.9971005488246871</v>
      </c>
      <c r="M74">
        <v>31.884992322877824</v>
      </c>
      <c r="N74">
        <v>51.878438208032961</v>
      </c>
      <c r="O74">
        <v>73.283628396041976</v>
      </c>
      <c r="P74">
        <v>27.265196298230137</v>
      </c>
      <c r="Q74">
        <v>0</v>
      </c>
      <c r="R74">
        <v>9.3071313629701997</v>
      </c>
      <c r="S74">
        <v>11.577094108448815</v>
      </c>
      <c r="T74">
        <v>0</v>
      </c>
      <c r="U74">
        <v>51.754459808314287</v>
      </c>
      <c r="V74">
        <v>3.0896675447870785</v>
      </c>
      <c r="W74">
        <v>15.282291448973519</v>
      </c>
      <c r="X74">
        <v>43.190074760450671</v>
      </c>
      <c r="Y74">
        <v>0</v>
      </c>
      <c r="Z74">
        <v>5.7568579199999999</v>
      </c>
      <c r="AA74">
        <v>12.340957824</v>
      </c>
      <c r="AB74">
        <v>11.567523759999998</v>
      </c>
      <c r="AC74">
        <v>12.764651820899999</v>
      </c>
      <c r="AD74">
        <v>16.015024199999999</v>
      </c>
      <c r="AE74">
        <v>21.714307867200002</v>
      </c>
      <c r="AF74">
        <v>18.453174300000001</v>
      </c>
      <c r="AG74">
        <v>29.171027160000008</v>
      </c>
      <c r="AH74">
        <v>61.637372940000006</v>
      </c>
      <c r="AI74">
        <v>7.2685249000000001</v>
      </c>
      <c r="AJ74">
        <v>0</v>
      </c>
      <c r="AK74">
        <v>23.076397259999997</v>
      </c>
      <c r="AL74">
        <v>17.337999999999997</v>
      </c>
      <c r="AM74">
        <v>0</v>
      </c>
      <c r="AN74">
        <v>0</v>
      </c>
      <c r="AO74">
        <v>2.1756237552000002</v>
      </c>
      <c r="AP74">
        <v>1.3502764800000002</v>
      </c>
      <c r="AQ74">
        <v>43.142996000000004</v>
      </c>
      <c r="AR74">
        <v>5.3336448000000001</v>
      </c>
      <c r="AS74">
        <v>2.9540592000000001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27.219457522268883</v>
      </c>
      <c r="BB74">
        <f t="shared" si="1"/>
        <v>766.35072708323662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197.99534124823006</v>
      </c>
      <c r="L75">
        <v>3.9971005488246871</v>
      </c>
      <c r="M75">
        <v>31.884992322877824</v>
      </c>
      <c r="N75">
        <v>51.878438208032961</v>
      </c>
      <c r="O75">
        <v>73.283628396041976</v>
      </c>
      <c r="P75">
        <v>27.265196298230137</v>
      </c>
      <c r="Q75">
        <v>0</v>
      </c>
      <c r="R75">
        <v>9.3071313629701997</v>
      </c>
      <c r="S75">
        <v>11.577094108448815</v>
      </c>
      <c r="T75">
        <v>0</v>
      </c>
      <c r="U75">
        <v>51.754459808314287</v>
      </c>
      <c r="V75">
        <v>3.0896675447870785</v>
      </c>
      <c r="W75">
        <v>15.282291448973519</v>
      </c>
      <c r="X75">
        <v>43.190074760450671</v>
      </c>
      <c r="Y75">
        <v>0</v>
      </c>
      <c r="Z75">
        <v>5.7568579199999999</v>
      </c>
      <c r="AA75">
        <v>12.340957824</v>
      </c>
      <c r="AB75">
        <v>11.567523759999998</v>
      </c>
      <c r="AC75">
        <v>12.764651820899999</v>
      </c>
      <c r="AD75">
        <v>16.015024199999999</v>
      </c>
      <c r="AE75">
        <v>21.714307867200002</v>
      </c>
      <c r="AF75">
        <v>18.453174300000001</v>
      </c>
      <c r="AG75">
        <v>29.171027160000008</v>
      </c>
      <c r="AH75">
        <v>61.637372940000006</v>
      </c>
      <c r="AI75">
        <v>7.2685249000000001</v>
      </c>
      <c r="AJ75">
        <v>0</v>
      </c>
      <c r="AK75">
        <v>23.076397259999997</v>
      </c>
      <c r="AL75">
        <v>8.6689999999999987</v>
      </c>
      <c r="AM75">
        <v>0</v>
      </c>
      <c r="AN75">
        <v>0</v>
      </c>
      <c r="AO75">
        <v>2.1794974992</v>
      </c>
      <c r="AP75">
        <v>1.3502764800000002</v>
      </c>
      <c r="AQ75">
        <v>43.142996000000004</v>
      </c>
      <c r="AR75">
        <v>5.3336448000000001</v>
      </c>
      <c r="AS75">
        <v>2.9540592000000001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27.573793916385114</v>
      </c>
      <c r="BB75">
        <f t="shared" si="1"/>
        <v>776.326916071097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199.99488231900781</v>
      </c>
      <c r="L76">
        <v>3.9971005488246871</v>
      </c>
      <c r="M76">
        <v>31.884992322877824</v>
      </c>
      <c r="N76">
        <v>51.878438208032961</v>
      </c>
      <c r="O76">
        <v>73.283628396041976</v>
      </c>
      <c r="P76">
        <v>27.265196298230137</v>
      </c>
      <c r="Q76">
        <v>0</v>
      </c>
      <c r="R76">
        <v>9.3071313629701997</v>
      </c>
      <c r="S76">
        <v>11.577094108448815</v>
      </c>
      <c r="T76">
        <v>0</v>
      </c>
      <c r="U76">
        <v>51.754459808314287</v>
      </c>
      <c r="V76">
        <v>3.0896675447870785</v>
      </c>
      <c r="W76">
        <v>15.282291448973519</v>
      </c>
      <c r="X76">
        <v>43.190074760450671</v>
      </c>
      <c r="Y76">
        <v>0</v>
      </c>
      <c r="Z76">
        <v>5.7568579199999999</v>
      </c>
      <c r="AA76">
        <v>12.340957824</v>
      </c>
      <c r="AB76">
        <v>11.567523759999998</v>
      </c>
      <c r="AC76">
        <v>12.764651820899999</v>
      </c>
      <c r="AD76">
        <v>16.015024199999999</v>
      </c>
      <c r="AE76">
        <v>21.714307867200002</v>
      </c>
      <c r="AF76">
        <v>18.453174300000001</v>
      </c>
      <c r="AG76">
        <v>29.171027160000008</v>
      </c>
      <c r="AH76">
        <v>61.637372940000006</v>
      </c>
      <c r="AI76">
        <v>7.2685249000000001</v>
      </c>
      <c r="AJ76">
        <v>0</v>
      </c>
      <c r="AK76">
        <v>23.076397259999997</v>
      </c>
      <c r="AL76">
        <v>1.7337999999999998</v>
      </c>
      <c r="AM76">
        <v>0</v>
      </c>
      <c r="AN76">
        <v>0</v>
      </c>
      <c r="AO76">
        <v>2.2246911792000006</v>
      </c>
      <c r="AP76">
        <v>1.3502764800000002</v>
      </c>
      <c r="AQ76">
        <v>43.142996000000004</v>
      </c>
      <c r="AR76">
        <v>5.3336448000000001</v>
      </c>
      <c r="AS76">
        <v>2.9540592000000001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27.406051041478992</v>
      </c>
      <c r="BB76">
        <f t="shared" si="1"/>
        <v>771.60419369678084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187.99480413625304</v>
      </c>
      <c r="L77">
        <v>3.9971005488246871</v>
      </c>
      <c r="M77">
        <v>31.884992322877824</v>
      </c>
      <c r="N77">
        <v>51.878438208032961</v>
      </c>
      <c r="O77">
        <v>73.283628396041976</v>
      </c>
      <c r="P77">
        <v>27.265196298230137</v>
      </c>
      <c r="Q77">
        <v>0</v>
      </c>
      <c r="R77">
        <v>9.3071313629701997</v>
      </c>
      <c r="S77">
        <v>11.577094108448815</v>
      </c>
      <c r="T77">
        <v>0</v>
      </c>
      <c r="U77">
        <v>51.754459808314287</v>
      </c>
      <c r="V77">
        <v>3.034411631654677</v>
      </c>
      <c r="W77">
        <v>15.282291448973519</v>
      </c>
      <c r="X77">
        <v>43.190074760450671</v>
      </c>
      <c r="Y77">
        <v>0</v>
      </c>
      <c r="Z77">
        <v>5.7568579199999999</v>
      </c>
      <c r="AA77">
        <v>12.340957824</v>
      </c>
      <c r="AB77">
        <v>11.567523759999998</v>
      </c>
      <c r="AC77">
        <v>12.764651820899999</v>
      </c>
      <c r="AD77">
        <v>16.015024199999999</v>
      </c>
      <c r="AE77">
        <v>21.714307867200002</v>
      </c>
      <c r="AF77">
        <v>18.453174300000001</v>
      </c>
      <c r="AG77">
        <v>29.171027160000008</v>
      </c>
      <c r="AH77">
        <v>61.637372940000006</v>
      </c>
      <c r="AI77">
        <v>7.2685249000000001</v>
      </c>
      <c r="AJ77">
        <v>0</v>
      </c>
      <c r="AK77">
        <v>23.076397259999997</v>
      </c>
      <c r="AL77">
        <v>1.7337999999999998</v>
      </c>
      <c r="AM77">
        <v>0</v>
      </c>
      <c r="AN77">
        <v>0</v>
      </c>
      <c r="AO77">
        <v>2.1252650832000004</v>
      </c>
      <c r="AP77">
        <v>1.3502764800000002</v>
      </c>
      <c r="AQ77">
        <v>43.142996000000004</v>
      </c>
      <c r="AR77">
        <v>6.7882752000000002</v>
      </c>
      <c r="AS77">
        <v>2.9540592000000001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27.039036955785249</v>
      </c>
      <c r="BB77">
        <f t="shared" si="1"/>
        <v>761.27107799058751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172.00350521147482</v>
      </c>
      <c r="L78">
        <v>3.9971005488246871</v>
      </c>
      <c r="M78">
        <v>31.884992322877824</v>
      </c>
      <c r="N78">
        <v>51.878438208032961</v>
      </c>
      <c r="O78">
        <v>73.283628396041976</v>
      </c>
      <c r="P78">
        <v>27.265196298230137</v>
      </c>
      <c r="Q78">
        <v>0</v>
      </c>
      <c r="R78">
        <v>9.3071313629701997</v>
      </c>
      <c r="S78">
        <v>11.577094108448815</v>
      </c>
      <c r="T78">
        <v>0</v>
      </c>
      <c r="U78">
        <v>51.754459808314287</v>
      </c>
      <c r="V78">
        <v>3.034411631654677</v>
      </c>
      <c r="W78">
        <v>15.282291448973519</v>
      </c>
      <c r="X78">
        <v>43.190074760450671</v>
      </c>
      <c r="Y78">
        <v>0</v>
      </c>
      <c r="Z78">
        <v>5.7568579199999999</v>
      </c>
      <c r="AA78">
        <v>12.340957824</v>
      </c>
      <c r="AB78">
        <v>11.567523759999998</v>
      </c>
      <c r="AC78">
        <v>12.764651820899999</v>
      </c>
      <c r="AD78">
        <v>16.015024199999999</v>
      </c>
      <c r="AE78">
        <v>21.714307867200002</v>
      </c>
      <c r="AF78">
        <v>18.453174300000001</v>
      </c>
      <c r="AG78">
        <v>29.171027160000008</v>
      </c>
      <c r="AH78">
        <v>61.637372940000006</v>
      </c>
      <c r="AI78">
        <v>7.2685249000000001</v>
      </c>
      <c r="AJ78">
        <v>0</v>
      </c>
      <c r="AK78">
        <v>23.076397259999997</v>
      </c>
      <c r="AL78">
        <v>1.7337999999999998</v>
      </c>
      <c r="AM78">
        <v>0</v>
      </c>
      <c r="AN78">
        <v>0</v>
      </c>
      <c r="AO78">
        <v>1.9057529232000001</v>
      </c>
      <c r="AP78">
        <v>1.3502764800000002</v>
      </c>
      <c r="AQ78">
        <v>43.142996000000004</v>
      </c>
      <c r="AR78">
        <v>6.7882752000000002</v>
      </c>
      <c r="AS78">
        <v>2.9540592000000001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26.483006190889363</v>
      </c>
      <c r="BB78">
        <f t="shared" si="1"/>
        <v>745.61629767070519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149.99379411504819</v>
      </c>
      <c r="L79">
        <v>3.9971005488246871</v>
      </c>
      <c r="M79">
        <v>31.884992322877824</v>
      </c>
      <c r="N79">
        <v>51.878438208032961</v>
      </c>
      <c r="O79">
        <v>73.283628396041976</v>
      </c>
      <c r="P79">
        <v>27.265196298230137</v>
      </c>
      <c r="Q79">
        <v>0</v>
      </c>
      <c r="R79">
        <v>9.3071313629701997</v>
      </c>
      <c r="S79">
        <v>11.577094108448815</v>
      </c>
      <c r="T79">
        <v>0</v>
      </c>
      <c r="U79">
        <v>51.754459808314287</v>
      </c>
      <c r="V79">
        <v>3.5954794219934185</v>
      </c>
      <c r="W79">
        <v>15.282291448973519</v>
      </c>
      <c r="X79">
        <v>43.190074760450671</v>
      </c>
      <c r="Y79">
        <v>0</v>
      </c>
      <c r="Z79">
        <v>5.7568579199999999</v>
      </c>
      <c r="AA79">
        <v>12.340957824</v>
      </c>
      <c r="AB79">
        <v>11.567523759999998</v>
      </c>
      <c r="AC79">
        <v>12.764651820899999</v>
      </c>
      <c r="AD79">
        <v>16.015024199999999</v>
      </c>
      <c r="AE79">
        <v>21.714307867200002</v>
      </c>
      <c r="AF79">
        <v>18.453174300000001</v>
      </c>
      <c r="AG79">
        <v>29.171027160000008</v>
      </c>
      <c r="AH79">
        <v>51.364477449999988</v>
      </c>
      <c r="AI79">
        <v>7.2685249000000001</v>
      </c>
      <c r="AJ79">
        <v>0</v>
      </c>
      <c r="AK79">
        <v>23.076397259999997</v>
      </c>
      <c r="AL79">
        <v>1.7337999999999998</v>
      </c>
      <c r="AM79">
        <v>0</v>
      </c>
      <c r="AN79">
        <v>0</v>
      </c>
      <c r="AO79">
        <v>1.9625678352</v>
      </c>
      <c r="AP79">
        <v>1.3502764800000002</v>
      </c>
      <c r="AQ79">
        <v>43.142996000000004</v>
      </c>
      <c r="AR79">
        <v>6.7882752000000002</v>
      </c>
      <c r="AS79">
        <v>2.9540592000000001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25.396906133401952</v>
      </c>
      <c r="BB79">
        <f t="shared" si="1"/>
        <v>715.0376738441048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145.99486616325063</v>
      </c>
      <c r="L80">
        <v>3.9971005488246871</v>
      </c>
      <c r="M80">
        <v>31.884992322877824</v>
      </c>
      <c r="N80">
        <v>51.878438208032961</v>
      </c>
      <c r="O80">
        <v>73.283628396041976</v>
      </c>
      <c r="P80">
        <v>27.265196298230137</v>
      </c>
      <c r="Q80">
        <v>0</v>
      </c>
      <c r="R80">
        <v>9.3071313629701997</v>
      </c>
      <c r="S80">
        <v>11.577094108448815</v>
      </c>
      <c r="T80">
        <v>0</v>
      </c>
      <c r="U80">
        <v>51.754459808314287</v>
      </c>
      <c r="V80">
        <v>5.178105096637716</v>
      </c>
      <c r="W80">
        <v>15.282291448973519</v>
      </c>
      <c r="X80">
        <v>43.190074760450671</v>
      </c>
      <c r="Y80">
        <v>0</v>
      </c>
      <c r="Z80">
        <v>2.8784289599999995</v>
      </c>
      <c r="AA80">
        <v>12.340957824</v>
      </c>
      <c r="AB80">
        <v>11.567523759999998</v>
      </c>
      <c r="AC80">
        <v>8.5095812220999978</v>
      </c>
      <c r="AD80">
        <v>12.011268149999999</v>
      </c>
      <c r="AE80">
        <v>21.714307867200002</v>
      </c>
      <c r="AF80">
        <v>6.2877482800000006</v>
      </c>
      <c r="AG80">
        <v>29.171027160000008</v>
      </c>
      <c r="AH80">
        <v>41.091581959999999</v>
      </c>
      <c r="AI80">
        <v>1.6773518999999997</v>
      </c>
      <c r="AJ80">
        <v>0</v>
      </c>
      <c r="AK80">
        <v>23.076397259999997</v>
      </c>
      <c r="AL80">
        <v>1.7337999999999998</v>
      </c>
      <c r="AM80">
        <v>0</v>
      </c>
      <c r="AN80">
        <v>0</v>
      </c>
      <c r="AO80">
        <v>2.0116352592000002</v>
      </c>
      <c r="AP80">
        <v>1.3502764800000002</v>
      </c>
      <c r="AQ80">
        <v>43.142996000000004</v>
      </c>
      <c r="AR80">
        <v>6.7882752000000002</v>
      </c>
      <c r="AS80">
        <v>2.9540592000000001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23.972290311503116</v>
      </c>
      <c r="BB80">
        <f t="shared" si="1"/>
        <v>674.92830469405021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144.68261338666727</v>
      </c>
      <c r="L81">
        <v>3.9971005488246871</v>
      </c>
      <c r="M81">
        <v>31.884992322877824</v>
      </c>
      <c r="N81">
        <v>51.878438208032961</v>
      </c>
      <c r="O81">
        <v>73.283628396041976</v>
      </c>
      <c r="P81">
        <v>27.265196298230137</v>
      </c>
      <c r="Q81">
        <v>0</v>
      </c>
      <c r="R81">
        <v>9.3071313629701997</v>
      </c>
      <c r="S81">
        <v>11.577094108448815</v>
      </c>
      <c r="T81">
        <v>0</v>
      </c>
      <c r="U81">
        <v>51.754459808314287</v>
      </c>
      <c r="V81">
        <v>4.7434223468203438</v>
      </c>
      <c r="W81">
        <v>15.282291448973519</v>
      </c>
      <c r="X81">
        <v>43.190074760450671</v>
      </c>
      <c r="Y81">
        <v>0</v>
      </c>
      <c r="Z81">
        <v>2.8784289599999995</v>
      </c>
      <c r="AA81">
        <v>6.1704789120000001</v>
      </c>
      <c r="AB81">
        <v>11.567523759999998</v>
      </c>
      <c r="AC81">
        <v>4.2505959440000005</v>
      </c>
      <c r="AD81">
        <v>8.0075120999999996</v>
      </c>
      <c r="AE81">
        <v>21.714307867200002</v>
      </c>
      <c r="AF81">
        <v>6.1510581000000011</v>
      </c>
      <c r="AG81">
        <v>29.171027160000008</v>
      </c>
      <c r="AH81">
        <v>27.033935499999995</v>
      </c>
      <c r="AI81">
        <v>0</v>
      </c>
      <c r="AJ81">
        <v>0</v>
      </c>
      <c r="AK81">
        <v>23.076397259999997</v>
      </c>
      <c r="AL81">
        <v>1.7337999999999998</v>
      </c>
      <c r="AM81">
        <v>0</v>
      </c>
      <c r="AN81">
        <v>0</v>
      </c>
      <c r="AO81">
        <v>2.0619939312</v>
      </c>
      <c r="AP81">
        <v>1.3502764800000002</v>
      </c>
      <c r="AQ81">
        <v>39.3003</v>
      </c>
      <c r="AR81">
        <v>15.273619200000006</v>
      </c>
      <c r="AS81">
        <v>2.9540592000000001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23.033881138316328</v>
      </c>
      <c r="BB81">
        <f t="shared" si="1"/>
        <v>648.50787623273629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144.66122748217225</v>
      </c>
      <c r="L82">
        <v>3.9971005488246871</v>
      </c>
      <c r="M82">
        <v>31.884992322877824</v>
      </c>
      <c r="N82">
        <v>51.878438208032961</v>
      </c>
      <c r="O82">
        <v>73.283628396041976</v>
      </c>
      <c r="P82">
        <v>27.265196298230137</v>
      </c>
      <c r="Q82">
        <v>0</v>
      </c>
      <c r="R82">
        <v>9.3071313629701997</v>
      </c>
      <c r="S82">
        <v>11.577094108448815</v>
      </c>
      <c r="T82">
        <v>0</v>
      </c>
      <c r="U82">
        <v>51.754459808314287</v>
      </c>
      <c r="V82">
        <v>5.1799385217148961</v>
      </c>
      <c r="W82">
        <v>15.282291448973519</v>
      </c>
      <c r="X82">
        <v>43.190074760450671</v>
      </c>
      <c r="Y82">
        <v>0</v>
      </c>
      <c r="Z82">
        <v>2.8784289599999995</v>
      </c>
      <c r="AA82">
        <v>0</v>
      </c>
      <c r="AB82">
        <v>11.567523759999998</v>
      </c>
      <c r="AC82">
        <v>4.2505959440000005</v>
      </c>
      <c r="AD82">
        <v>4.0037560499999998</v>
      </c>
      <c r="AE82">
        <v>21.714307867200002</v>
      </c>
      <c r="AF82">
        <v>6.1510581000000011</v>
      </c>
      <c r="AG82">
        <v>29.171027160000008</v>
      </c>
      <c r="AH82">
        <v>17.717625419999997</v>
      </c>
      <c r="AI82">
        <v>0</v>
      </c>
      <c r="AJ82">
        <v>0</v>
      </c>
      <c r="AK82">
        <v>23.076397259999997</v>
      </c>
      <c r="AL82">
        <v>1.7337999999999998</v>
      </c>
      <c r="AM82">
        <v>0</v>
      </c>
      <c r="AN82">
        <v>0</v>
      </c>
      <c r="AO82">
        <v>1.9406166192000005</v>
      </c>
      <c r="AP82">
        <v>1.3502764800000002</v>
      </c>
      <c r="AQ82">
        <v>32.313580000000002</v>
      </c>
      <c r="AR82">
        <v>15.273619200000006</v>
      </c>
      <c r="AS82">
        <v>2.9540592000000001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22.135787124385143</v>
      </c>
      <c r="BB82">
        <f t="shared" si="1"/>
        <v>623.22245816306702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144.68261338666727</v>
      </c>
      <c r="L83">
        <v>3.9971005488246871</v>
      </c>
      <c r="M83">
        <v>31.884992322877824</v>
      </c>
      <c r="N83">
        <v>51.878438208032961</v>
      </c>
      <c r="O83">
        <v>73.283628396041976</v>
      </c>
      <c r="P83">
        <v>27.265196298230137</v>
      </c>
      <c r="Q83">
        <v>0</v>
      </c>
      <c r="R83">
        <v>9.3071313629701997</v>
      </c>
      <c r="S83">
        <v>11.577094108448815</v>
      </c>
      <c r="T83">
        <v>0</v>
      </c>
      <c r="U83">
        <v>51.754459808314287</v>
      </c>
      <c r="V83">
        <v>5.1779621877368323</v>
      </c>
      <c r="W83">
        <v>15.282291448973519</v>
      </c>
      <c r="X83">
        <v>43.190074760450671</v>
      </c>
      <c r="Y83">
        <v>0</v>
      </c>
      <c r="Z83">
        <v>2.8504080000000003</v>
      </c>
      <c r="AA83">
        <v>0</v>
      </c>
      <c r="AB83">
        <v>11.567523759999998</v>
      </c>
      <c r="AC83">
        <v>0</v>
      </c>
      <c r="AD83">
        <v>4.0037560499999998</v>
      </c>
      <c r="AE83">
        <v>13.5249504</v>
      </c>
      <c r="AF83">
        <v>6.1510581000000011</v>
      </c>
      <c r="AG83">
        <v>29.171027160000008</v>
      </c>
      <c r="AH83">
        <v>10.27289549</v>
      </c>
      <c r="AI83">
        <v>0</v>
      </c>
      <c r="AJ83">
        <v>0</v>
      </c>
      <c r="AK83">
        <v>23.076397259999997</v>
      </c>
      <c r="AL83">
        <v>1.7337999999999998</v>
      </c>
      <c r="AM83">
        <v>0</v>
      </c>
      <c r="AN83">
        <v>0</v>
      </c>
      <c r="AO83">
        <v>2.0271302352</v>
      </c>
      <c r="AP83">
        <v>1.3502764800000002</v>
      </c>
      <c r="AQ83">
        <v>20.960160000000002</v>
      </c>
      <c r="AR83">
        <v>7.2731520000000005</v>
      </c>
      <c r="AS83">
        <v>2.9540592000000001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20.792576581892636</v>
      </c>
      <c r="BB83">
        <f t="shared" si="1"/>
        <v>585.40500039087658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144.66122748217225</v>
      </c>
      <c r="L84">
        <v>3.9971005488246871</v>
      </c>
      <c r="M84">
        <v>31.884992322877824</v>
      </c>
      <c r="N84">
        <v>51.878438208032961</v>
      </c>
      <c r="O84">
        <v>73.283628396041976</v>
      </c>
      <c r="P84">
        <v>27.265196298230137</v>
      </c>
      <c r="Q84">
        <v>0</v>
      </c>
      <c r="R84">
        <v>9.3071313629701997</v>
      </c>
      <c r="S84">
        <v>11.577094108448815</v>
      </c>
      <c r="T84">
        <v>0</v>
      </c>
      <c r="U84">
        <v>51.754459808314287</v>
      </c>
      <c r="V84">
        <v>5.1779621877368323</v>
      </c>
      <c r="W84">
        <v>15.282291448973519</v>
      </c>
      <c r="X84">
        <v>43.190074760450671</v>
      </c>
      <c r="Y84">
        <v>0</v>
      </c>
      <c r="Z84">
        <v>2.8504080000000003</v>
      </c>
      <c r="AA84">
        <v>0</v>
      </c>
      <c r="AB84">
        <v>11.567523759999998</v>
      </c>
      <c r="AC84">
        <v>0</v>
      </c>
      <c r="AD84">
        <v>4.0037560499999998</v>
      </c>
      <c r="AE84">
        <v>6.7624751999999999</v>
      </c>
      <c r="AF84">
        <v>6.1510581000000011</v>
      </c>
      <c r="AG84">
        <v>29.171027160000008</v>
      </c>
      <c r="AH84">
        <v>10.27289549</v>
      </c>
      <c r="AI84">
        <v>0</v>
      </c>
      <c r="AJ84">
        <v>0</v>
      </c>
      <c r="AK84">
        <v>23.076397259999997</v>
      </c>
      <c r="AL84">
        <v>1.7337999999999998</v>
      </c>
      <c r="AM84">
        <v>0</v>
      </c>
      <c r="AN84">
        <v>0</v>
      </c>
      <c r="AO84">
        <v>2.0955663792000001</v>
      </c>
      <c r="AP84">
        <v>1.3502764800000002</v>
      </c>
      <c r="AQ84">
        <v>10.480080000000001</v>
      </c>
      <c r="AR84">
        <v>7.2731520000000005</v>
      </c>
      <c r="AS84">
        <v>2.9540592000000001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20.202770937002025</v>
      </c>
      <c r="BB84">
        <f t="shared" si="1"/>
        <v>568.79930107527218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144.68261338666727</v>
      </c>
      <c r="L85">
        <v>3.9971005488246871</v>
      </c>
      <c r="M85">
        <v>31.884992322877824</v>
      </c>
      <c r="N85">
        <v>51.878438208032961</v>
      </c>
      <c r="O85">
        <v>73.283628396041976</v>
      </c>
      <c r="P85">
        <v>27.265196298230137</v>
      </c>
      <c r="Q85">
        <v>0</v>
      </c>
      <c r="R85">
        <v>9.3060106219042389</v>
      </c>
      <c r="S85">
        <v>11.577094429727406</v>
      </c>
      <c r="T85">
        <v>0</v>
      </c>
      <c r="U85">
        <v>51.754459808314287</v>
      </c>
      <c r="V85">
        <v>5.0002667666405625</v>
      </c>
      <c r="W85">
        <v>15.282291448973519</v>
      </c>
      <c r="X85">
        <v>43.190074760450671</v>
      </c>
      <c r="Y85">
        <v>0</v>
      </c>
      <c r="Z85">
        <v>2.8504080000000003</v>
      </c>
      <c r="AA85">
        <v>0</v>
      </c>
      <c r="AB85">
        <v>5.7369297999999995</v>
      </c>
      <c r="AC85">
        <v>0</v>
      </c>
      <c r="AD85">
        <v>4.0037560499999998</v>
      </c>
      <c r="AE85">
        <v>0</v>
      </c>
      <c r="AF85">
        <v>6.1510581000000011</v>
      </c>
      <c r="AG85">
        <v>29.171027160000008</v>
      </c>
      <c r="AH85">
        <v>10.27289549</v>
      </c>
      <c r="AI85">
        <v>0</v>
      </c>
      <c r="AJ85">
        <v>0</v>
      </c>
      <c r="AK85">
        <v>23.076397259999997</v>
      </c>
      <c r="AL85">
        <v>1.7337999999999998</v>
      </c>
      <c r="AM85">
        <v>0</v>
      </c>
      <c r="AN85">
        <v>0</v>
      </c>
      <c r="AO85">
        <v>2.1691675152000003</v>
      </c>
      <c r="AP85">
        <v>1.3502764800000002</v>
      </c>
      <c r="AQ85">
        <v>0</v>
      </c>
      <c r="AR85">
        <v>9.6975360000000013</v>
      </c>
      <c r="AS85">
        <v>2.9540592000000001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19.491642619329539</v>
      </c>
      <c r="BB85">
        <f t="shared" si="1"/>
        <v>548.777835432556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144.68912884015356</v>
      </c>
      <c r="L86">
        <v>3.9971005488246871</v>
      </c>
      <c r="M86">
        <v>31.884992322877824</v>
      </c>
      <c r="N86">
        <v>51.878438208032961</v>
      </c>
      <c r="O86">
        <v>73.283628396041976</v>
      </c>
      <c r="P86">
        <v>27.265196298230137</v>
      </c>
      <c r="Q86">
        <v>0</v>
      </c>
      <c r="R86">
        <v>9.3060106219042389</v>
      </c>
      <c r="S86">
        <v>11.577094429727406</v>
      </c>
      <c r="T86">
        <v>0</v>
      </c>
      <c r="U86">
        <v>51.754459808314287</v>
      </c>
      <c r="V86">
        <v>5.0002667666405625</v>
      </c>
      <c r="W86">
        <v>15.282291448973519</v>
      </c>
      <c r="X86">
        <v>43.190074760450671</v>
      </c>
      <c r="Y86">
        <v>0</v>
      </c>
      <c r="Z86">
        <v>2.8784289599999995</v>
      </c>
      <c r="AA86">
        <v>0</v>
      </c>
      <c r="AB86">
        <v>5.7369297999999995</v>
      </c>
      <c r="AC86">
        <v>0</v>
      </c>
      <c r="AD86">
        <v>4.0037560499999998</v>
      </c>
      <c r="AE86">
        <v>0</v>
      </c>
      <c r="AF86">
        <v>6.1510581000000011</v>
      </c>
      <c r="AG86">
        <v>29.171027160000008</v>
      </c>
      <c r="AH86">
        <v>10.27289549</v>
      </c>
      <c r="AI86">
        <v>0</v>
      </c>
      <c r="AJ86">
        <v>0</v>
      </c>
      <c r="AK86">
        <v>23.076397259999997</v>
      </c>
      <c r="AL86">
        <v>1.7337999999999998</v>
      </c>
      <c r="AM86">
        <v>0</v>
      </c>
      <c r="AN86">
        <v>0</v>
      </c>
      <c r="AO86">
        <v>2.2337299151999996</v>
      </c>
      <c r="AP86">
        <v>1.3502764800000002</v>
      </c>
      <c r="AQ86">
        <v>0</v>
      </c>
      <c r="AR86">
        <v>9.6975360000000013</v>
      </c>
      <c r="AS86">
        <v>2.9540592000000001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19.495042176726756</v>
      </c>
      <c r="BB86">
        <f t="shared" si="1"/>
        <v>548.87353468864512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144.71367956487495</v>
      </c>
      <c r="L87">
        <v>3.9971005488246871</v>
      </c>
      <c r="M87">
        <v>31.884992322877824</v>
      </c>
      <c r="N87">
        <v>51.878438208032961</v>
      </c>
      <c r="O87">
        <v>73.283628396041976</v>
      </c>
      <c r="P87">
        <v>27.265196298230137</v>
      </c>
      <c r="Q87">
        <v>0</v>
      </c>
      <c r="R87">
        <v>9.3060106219042389</v>
      </c>
      <c r="S87">
        <v>11.577094429727406</v>
      </c>
      <c r="T87">
        <v>0</v>
      </c>
      <c r="U87">
        <v>51.754459808314287</v>
      </c>
      <c r="V87">
        <v>5.1775913222520442</v>
      </c>
      <c r="W87">
        <v>15.282291448973519</v>
      </c>
      <c r="X87">
        <v>43.190074760450671</v>
      </c>
      <c r="Y87">
        <v>0</v>
      </c>
      <c r="Z87">
        <v>2.8784289599999995</v>
      </c>
      <c r="AA87">
        <v>0</v>
      </c>
      <c r="AB87">
        <v>0</v>
      </c>
      <c r="AC87">
        <v>0</v>
      </c>
      <c r="AD87">
        <v>4.0037560499999998</v>
      </c>
      <c r="AE87">
        <v>0</v>
      </c>
      <c r="AF87">
        <v>6.1510581000000011</v>
      </c>
      <c r="AG87">
        <v>29.171027160000008</v>
      </c>
      <c r="AH87">
        <v>1.74680814</v>
      </c>
      <c r="AI87">
        <v>0</v>
      </c>
      <c r="AJ87">
        <v>0</v>
      </c>
      <c r="AK87">
        <v>23.076397259999997</v>
      </c>
      <c r="AL87">
        <v>1.7337999999999998</v>
      </c>
      <c r="AM87">
        <v>0</v>
      </c>
      <c r="AN87">
        <v>0</v>
      </c>
      <c r="AO87">
        <v>2.3486509872000001</v>
      </c>
      <c r="AP87">
        <v>1.3502764800000002</v>
      </c>
      <c r="AQ87">
        <v>0</v>
      </c>
      <c r="AR87">
        <v>9.6975360000000013</v>
      </c>
      <c r="AS87">
        <v>3.5448710400000003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19.036951677852695</v>
      </c>
      <c r="BB87">
        <f t="shared" si="1"/>
        <v>535.97621622985207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144.97255884147236</v>
      </c>
      <c r="L88">
        <v>3.9971005488246871</v>
      </c>
      <c r="M88">
        <v>31.884992322877824</v>
      </c>
      <c r="N88">
        <v>51.878438208032961</v>
      </c>
      <c r="O88">
        <v>73.283628396041976</v>
      </c>
      <c r="P88">
        <v>27.265196298230137</v>
      </c>
      <c r="Q88">
        <v>0</v>
      </c>
      <c r="R88">
        <v>9.3060106219042389</v>
      </c>
      <c r="S88">
        <v>11.577094429727406</v>
      </c>
      <c r="T88">
        <v>0</v>
      </c>
      <c r="U88">
        <v>51.754459808314287</v>
      </c>
      <c r="V88">
        <v>5.0003826258570037</v>
      </c>
      <c r="W88">
        <v>15.282291448973519</v>
      </c>
      <c r="X88">
        <v>43.190074760450671</v>
      </c>
      <c r="Y88">
        <v>0</v>
      </c>
      <c r="Z88">
        <v>2.8784289599999995</v>
      </c>
      <c r="AA88">
        <v>0</v>
      </c>
      <c r="AB88">
        <v>0</v>
      </c>
      <c r="AC88">
        <v>0</v>
      </c>
      <c r="AD88">
        <v>4.0037560499999998</v>
      </c>
      <c r="AE88">
        <v>0</v>
      </c>
      <c r="AF88">
        <v>6.1510581000000011</v>
      </c>
      <c r="AG88">
        <v>29.171027160000008</v>
      </c>
      <c r="AH88">
        <v>0</v>
      </c>
      <c r="AI88">
        <v>0</v>
      </c>
      <c r="AJ88">
        <v>0</v>
      </c>
      <c r="AK88">
        <v>23.076397259999997</v>
      </c>
      <c r="AL88">
        <v>1.7337999999999998</v>
      </c>
      <c r="AM88">
        <v>0</v>
      </c>
      <c r="AN88">
        <v>0</v>
      </c>
      <c r="AO88">
        <v>2.4274171152000004</v>
      </c>
      <c r="AP88">
        <v>1.3502764800000002</v>
      </c>
      <c r="AQ88">
        <v>0</v>
      </c>
      <c r="AR88">
        <v>9.6975360000000013</v>
      </c>
      <c r="AS88">
        <v>3.5448710400000003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18.982538893491501</v>
      </c>
      <c r="BB88">
        <f t="shared" si="1"/>
        <v>534.4442575824155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144.97255864906936</v>
      </c>
      <c r="L89">
        <v>3.9971005488246867</v>
      </c>
      <c r="M89">
        <v>31.884992322877824</v>
      </c>
      <c r="N89">
        <v>51.878438208032961</v>
      </c>
      <c r="O89">
        <v>73.283628396041976</v>
      </c>
      <c r="P89">
        <v>27.265196298230137</v>
      </c>
      <c r="Q89">
        <v>0</v>
      </c>
      <c r="R89">
        <v>9.3060106219042389</v>
      </c>
      <c r="S89">
        <v>11.577094429727406</v>
      </c>
      <c r="T89">
        <v>0</v>
      </c>
      <c r="U89">
        <v>51.754459808314287</v>
      </c>
      <c r="V89">
        <v>5.0003826258570037</v>
      </c>
      <c r="W89">
        <v>15.282291448973519</v>
      </c>
      <c r="X89">
        <v>43.190074760450671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4.0037560499999998</v>
      </c>
      <c r="AE89">
        <v>0</v>
      </c>
      <c r="AF89">
        <v>6.1510581000000011</v>
      </c>
      <c r="AG89">
        <v>29.171027160000008</v>
      </c>
      <c r="AH89">
        <v>0</v>
      </c>
      <c r="AI89">
        <v>0</v>
      </c>
      <c r="AJ89">
        <v>0</v>
      </c>
      <c r="AK89">
        <v>23.076397259999997</v>
      </c>
      <c r="AL89">
        <v>1.7337999999999998</v>
      </c>
      <c r="AM89">
        <v>0</v>
      </c>
      <c r="AN89">
        <v>0</v>
      </c>
      <c r="AO89">
        <v>4.9067423999999998E-2</v>
      </c>
      <c r="AP89">
        <v>2.2504607999999999</v>
      </c>
      <c r="AQ89">
        <v>0</v>
      </c>
      <c r="AR89">
        <v>9.6975360000000013</v>
      </c>
      <c r="AS89">
        <v>3.5448710400000003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18.931837453088498</v>
      </c>
      <c r="BB89">
        <f t="shared" si="1"/>
        <v>533.01679345921559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144.97255884147236</v>
      </c>
      <c r="L90">
        <v>3.9971005488246867</v>
      </c>
      <c r="M90">
        <v>31.884992322877824</v>
      </c>
      <c r="N90">
        <v>51.878438208032961</v>
      </c>
      <c r="O90">
        <v>73.283628396041976</v>
      </c>
      <c r="P90">
        <v>27.265196298230137</v>
      </c>
      <c r="Q90">
        <v>0</v>
      </c>
      <c r="R90">
        <v>9.3060106219042389</v>
      </c>
      <c r="S90">
        <v>11.577094429727406</v>
      </c>
      <c r="T90">
        <v>0</v>
      </c>
      <c r="U90">
        <v>51.754459808314287</v>
      </c>
      <c r="V90">
        <v>5.0003826258570037</v>
      </c>
      <c r="W90">
        <v>15.282291448973519</v>
      </c>
      <c r="X90">
        <v>43.190074760450671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4.0037560499999998</v>
      </c>
      <c r="AE90">
        <v>0</v>
      </c>
      <c r="AF90">
        <v>6.1510581000000011</v>
      </c>
      <c r="AG90">
        <v>29.171027160000008</v>
      </c>
      <c r="AH90">
        <v>0</v>
      </c>
      <c r="AI90">
        <v>0</v>
      </c>
      <c r="AJ90">
        <v>0</v>
      </c>
      <c r="AK90">
        <v>23.076397259999997</v>
      </c>
      <c r="AL90">
        <v>1.7337999999999998</v>
      </c>
      <c r="AM90">
        <v>0</v>
      </c>
      <c r="AN90">
        <v>0</v>
      </c>
      <c r="AO90">
        <v>0.104591088</v>
      </c>
      <c r="AP90">
        <v>2.2504607999999999</v>
      </c>
      <c r="AQ90">
        <v>0</v>
      </c>
      <c r="AR90">
        <v>9.6975360000000013</v>
      </c>
      <c r="AS90">
        <v>3.5448710400000003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18.933742016691504</v>
      </c>
      <c r="BB90">
        <f t="shared" si="1"/>
        <v>533.0704127520155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144.97255864906936</v>
      </c>
      <c r="L91">
        <v>3.9971005488246867</v>
      </c>
      <c r="M91">
        <v>31.884992322877824</v>
      </c>
      <c r="N91">
        <v>51.878438208032961</v>
      </c>
      <c r="O91">
        <v>73.283628396041976</v>
      </c>
      <c r="P91">
        <v>27.265196298230137</v>
      </c>
      <c r="Q91">
        <v>0</v>
      </c>
      <c r="R91">
        <v>9.298953938756604</v>
      </c>
      <c r="S91">
        <v>11.991301435011659</v>
      </c>
      <c r="T91">
        <v>0</v>
      </c>
      <c r="U91">
        <v>51.754459808314287</v>
      </c>
      <c r="V91">
        <v>5.0003826258570037</v>
      </c>
      <c r="W91">
        <v>15.282291448973519</v>
      </c>
      <c r="X91">
        <v>43.190074760450671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6.1510581000000011</v>
      </c>
      <c r="AG91">
        <v>29.171027160000008</v>
      </c>
      <c r="AH91">
        <v>0</v>
      </c>
      <c r="AI91">
        <v>0</v>
      </c>
      <c r="AJ91">
        <v>0</v>
      </c>
      <c r="AK91">
        <v>23.076397259999997</v>
      </c>
      <c r="AL91">
        <v>1.7337999999999998</v>
      </c>
      <c r="AM91">
        <v>0</v>
      </c>
      <c r="AN91">
        <v>0</v>
      </c>
      <c r="AO91">
        <v>0.17044473599999999</v>
      </c>
      <c r="AP91">
        <v>2.2504607999999999</v>
      </c>
      <c r="AQ91">
        <v>0</v>
      </c>
      <c r="AR91">
        <v>5.8185215999999995</v>
      </c>
      <c r="AS91">
        <v>2.9540592000000001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18.659321795354387</v>
      </c>
      <c r="BB91">
        <f t="shared" si="1"/>
        <v>525.34425446108639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144.97255884147236</v>
      </c>
      <c r="L92">
        <v>3.9971005488246867</v>
      </c>
      <c r="M92">
        <v>31.884992322877824</v>
      </c>
      <c r="N92">
        <v>51.878438208032961</v>
      </c>
      <c r="O92">
        <v>73.283628396041976</v>
      </c>
      <c r="P92">
        <v>27.265196298230137</v>
      </c>
      <c r="Q92">
        <v>0</v>
      </c>
      <c r="R92">
        <v>9.298953938756604</v>
      </c>
      <c r="S92">
        <v>11.991301435011659</v>
      </c>
      <c r="T92">
        <v>0</v>
      </c>
      <c r="U92">
        <v>51.754459808314287</v>
      </c>
      <c r="V92">
        <v>5.0014792899408285</v>
      </c>
      <c r="W92">
        <v>15.282291448973519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6.1510581000000011</v>
      </c>
      <c r="AG92">
        <v>29.171027160000008</v>
      </c>
      <c r="AH92">
        <v>0</v>
      </c>
      <c r="AI92">
        <v>0</v>
      </c>
      <c r="AJ92">
        <v>0</v>
      </c>
      <c r="AK92">
        <v>23.076397259999997</v>
      </c>
      <c r="AL92">
        <v>1.7337999999999998</v>
      </c>
      <c r="AM92">
        <v>0</v>
      </c>
      <c r="AN92">
        <v>0</v>
      </c>
      <c r="AO92">
        <v>0.25050211200000005</v>
      </c>
      <c r="AP92">
        <v>2.2504607999999999</v>
      </c>
      <c r="AQ92">
        <v>0</v>
      </c>
      <c r="AR92">
        <v>5.8185215999999995</v>
      </c>
      <c r="AS92">
        <v>2.9540592000000001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18.662105353108927</v>
      </c>
      <c r="BB92">
        <f t="shared" si="1"/>
        <v>525.42262513581863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144.97255879338528</v>
      </c>
      <c r="L93">
        <v>3.9971005488246867</v>
      </c>
      <c r="M93">
        <v>31.884992322877824</v>
      </c>
      <c r="N93">
        <v>51.878438208032961</v>
      </c>
      <c r="O93">
        <v>73.283628396041976</v>
      </c>
      <c r="P93">
        <v>27.265196298230137</v>
      </c>
      <c r="Q93">
        <v>0</v>
      </c>
      <c r="R93">
        <v>9.3070077834179372</v>
      </c>
      <c r="S93">
        <v>11.987934999297257</v>
      </c>
      <c r="T93">
        <v>0</v>
      </c>
      <c r="U93">
        <v>51.754459808314287</v>
      </c>
      <c r="V93">
        <v>5.0014792899408285</v>
      </c>
      <c r="W93">
        <v>15.282291448973519</v>
      </c>
      <c r="X93">
        <v>43.190074760450671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6.1510581000000011</v>
      </c>
      <c r="AG93">
        <v>29.171027160000008</v>
      </c>
      <c r="AH93">
        <v>0</v>
      </c>
      <c r="AI93">
        <v>0</v>
      </c>
      <c r="AJ93">
        <v>0</v>
      </c>
      <c r="AK93">
        <v>23.076397259999997</v>
      </c>
      <c r="AL93">
        <v>1.7337999999999998</v>
      </c>
      <c r="AM93">
        <v>0</v>
      </c>
      <c r="AN93">
        <v>0</v>
      </c>
      <c r="AO93">
        <v>0.33830697599999998</v>
      </c>
      <c r="AP93">
        <v>2.2504607999999999</v>
      </c>
      <c r="AQ93">
        <v>0</v>
      </c>
      <c r="AR93">
        <v>5.8185215999999995</v>
      </c>
      <c r="AS93">
        <v>2.9540592000000001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18.665278174585406</v>
      </c>
      <c r="BB93">
        <f t="shared" si="1"/>
        <v>525.51194453920198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144.97255903643381</v>
      </c>
      <c r="L94">
        <v>3.9971005488246867</v>
      </c>
      <c r="M94">
        <v>31.884992322877824</v>
      </c>
      <c r="N94">
        <v>51.878438208032961</v>
      </c>
      <c r="O94">
        <v>73.283628396041976</v>
      </c>
      <c r="P94">
        <v>27.265196298230137</v>
      </c>
      <c r="Q94">
        <v>0</v>
      </c>
      <c r="R94">
        <v>9.3070077834179372</v>
      </c>
      <c r="S94">
        <v>11.987934999297257</v>
      </c>
      <c r="T94">
        <v>0</v>
      </c>
      <c r="U94">
        <v>51.754459808314287</v>
      </c>
      <c r="V94">
        <v>5.0014792899408285</v>
      </c>
      <c r="W94">
        <v>15.282291448973519</v>
      </c>
      <c r="X94">
        <v>43.190074760450671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6.1510581000000011</v>
      </c>
      <c r="AG94">
        <v>29.171027160000008</v>
      </c>
      <c r="AH94">
        <v>0</v>
      </c>
      <c r="AI94">
        <v>0</v>
      </c>
      <c r="AJ94">
        <v>0</v>
      </c>
      <c r="AK94">
        <v>23.076397259999997</v>
      </c>
      <c r="AL94">
        <v>1.7337999999999998</v>
      </c>
      <c r="AM94">
        <v>0</v>
      </c>
      <c r="AN94">
        <v>0</v>
      </c>
      <c r="AO94">
        <v>0.39770438399999997</v>
      </c>
      <c r="AP94">
        <v>2.2504607999999999</v>
      </c>
      <c r="AQ94">
        <v>0</v>
      </c>
      <c r="AR94">
        <v>5.8185215999999995</v>
      </c>
      <c r="AS94">
        <v>2.9540592000000001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18.667315427233937</v>
      </c>
      <c r="BB94">
        <f t="shared" si="1"/>
        <v>525.56930493760194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265.2660161398789</v>
      </c>
      <c r="L95">
        <v>0</v>
      </c>
      <c r="M95">
        <v>31.884992322877824</v>
      </c>
      <c r="N95">
        <v>51.878438208032961</v>
      </c>
      <c r="O95">
        <v>73.283628396041976</v>
      </c>
      <c r="P95">
        <v>27.534431066620254</v>
      </c>
      <c r="Q95">
        <v>0</v>
      </c>
      <c r="R95">
        <v>4.8408616974037599</v>
      </c>
      <c r="S95">
        <v>6.0950067733236146</v>
      </c>
      <c r="T95">
        <v>0</v>
      </c>
      <c r="U95">
        <v>51.754459808314287</v>
      </c>
      <c r="V95">
        <v>8.2689652582159628E-2</v>
      </c>
      <c r="W95">
        <v>14.756135255017201</v>
      </c>
      <c r="X95">
        <v>41.709577661169419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6.1510581000000011</v>
      </c>
      <c r="AG95">
        <v>29.171027160000008</v>
      </c>
      <c r="AH95">
        <v>0</v>
      </c>
      <c r="AI95">
        <v>0</v>
      </c>
      <c r="AJ95">
        <v>0</v>
      </c>
      <c r="AK95">
        <v>23.076397259999997</v>
      </c>
      <c r="AL95">
        <v>1.7337999999999998</v>
      </c>
      <c r="AM95">
        <v>0</v>
      </c>
      <c r="AN95">
        <v>0</v>
      </c>
      <c r="AO95">
        <v>0.48680049600000003</v>
      </c>
      <c r="AP95">
        <v>2.2504607999999999</v>
      </c>
      <c r="AQ95">
        <v>0</v>
      </c>
      <c r="AR95">
        <v>2.9092607999999998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22.036719385550594</v>
      </c>
      <c r="BB95">
        <f t="shared" si="1"/>
        <v>620.43324589171175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265.2660161398789</v>
      </c>
      <c r="L96">
        <v>0</v>
      </c>
      <c r="M96">
        <v>31.884992322877824</v>
      </c>
      <c r="N96">
        <v>51.878438208032961</v>
      </c>
      <c r="O96">
        <v>73.283628396041976</v>
      </c>
      <c r="P96">
        <v>27.534431066620254</v>
      </c>
      <c r="Q96">
        <v>0</v>
      </c>
      <c r="R96">
        <v>4.8408616974037599</v>
      </c>
      <c r="S96">
        <v>6.0950067733236146</v>
      </c>
      <c r="T96">
        <v>0</v>
      </c>
      <c r="U96">
        <v>51.754459808314287</v>
      </c>
      <c r="V96">
        <v>9.185858549708467E-4</v>
      </c>
      <c r="W96">
        <v>14.756135255017201</v>
      </c>
      <c r="X96">
        <v>41.709577661169419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6.1510581000000011</v>
      </c>
      <c r="AG96">
        <v>29.171027160000008</v>
      </c>
      <c r="AH96">
        <v>0</v>
      </c>
      <c r="AI96">
        <v>0</v>
      </c>
      <c r="AJ96">
        <v>0</v>
      </c>
      <c r="AK96">
        <v>23.076397259999997</v>
      </c>
      <c r="AL96">
        <v>1.7337999999999998</v>
      </c>
      <c r="AM96">
        <v>0</v>
      </c>
      <c r="AN96">
        <v>0</v>
      </c>
      <c r="AO96">
        <v>0.56685787200000004</v>
      </c>
      <c r="AP96">
        <v>2.2504607999999999</v>
      </c>
      <c r="AQ96">
        <v>0</v>
      </c>
      <c r="AR96">
        <v>2.9092607999999998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22.03666096651396</v>
      </c>
      <c r="BB96">
        <f t="shared" si="1"/>
        <v>620.4315906200211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289.94511778790553</v>
      </c>
      <c r="L97">
        <v>0</v>
      </c>
      <c r="M97">
        <v>31.884992322877824</v>
      </c>
      <c r="N97">
        <v>51.878438208032961</v>
      </c>
      <c r="O97">
        <v>73.283628396041976</v>
      </c>
      <c r="P97">
        <v>27.534431066620254</v>
      </c>
      <c r="Q97">
        <v>0</v>
      </c>
      <c r="R97">
        <v>4.8408616974037599</v>
      </c>
      <c r="S97">
        <v>6.0950067733236146</v>
      </c>
      <c r="T97">
        <v>0</v>
      </c>
      <c r="U97">
        <v>51.754459808314287</v>
      </c>
      <c r="V97">
        <v>9.185858549708467E-4</v>
      </c>
      <c r="W97">
        <v>5.0009002503755644</v>
      </c>
      <c r="X97">
        <v>18.00473061930947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6.1510581000000011</v>
      </c>
      <c r="AG97">
        <v>29.171027160000008</v>
      </c>
      <c r="AH97">
        <v>0</v>
      </c>
      <c r="AI97">
        <v>0</v>
      </c>
      <c r="AJ97">
        <v>0</v>
      </c>
      <c r="AK97">
        <v>23.076397259999997</v>
      </c>
      <c r="AL97">
        <v>1.7337999999999998</v>
      </c>
      <c r="AM97">
        <v>0</v>
      </c>
      <c r="AN97">
        <v>0</v>
      </c>
      <c r="AO97">
        <v>3.2281199999999996E-2</v>
      </c>
      <c r="AP97">
        <v>2.2504607999999999</v>
      </c>
      <c r="AQ97">
        <v>0</v>
      </c>
      <c r="AR97">
        <v>2.9092607999999998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21.717137520138344</v>
      </c>
      <c r="BB97">
        <f t="shared" si="1"/>
        <v>611.43555699592196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289.94446983571606</v>
      </c>
      <c r="L98">
        <v>0</v>
      </c>
      <c r="M98">
        <v>31.884992322877824</v>
      </c>
      <c r="N98">
        <v>51.878438208032961</v>
      </c>
      <c r="O98">
        <v>73.283628396041976</v>
      </c>
      <c r="P98">
        <v>27.534431066620254</v>
      </c>
      <c r="Q98">
        <v>0</v>
      </c>
      <c r="R98">
        <v>4.8408616974037599</v>
      </c>
      <c r="S98">
        <v>6.0950067733236146</v>
      </c>
      <c r="T98">
        <v>0</v>
      </c>
      <c r="U98">
        <v>51.754459808314287</v>
      </c>
      <c r="V98">
        <v>9.185858549708467E-4</v>
      </c>
      <c r="W98">
        <v>5.0009002503755644</v>
      </c>
      <c r="X98">
        <v>15.004028814977804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6.1510581000000011</v>
      </c>
      <c r="AG98">
        <v>29.171027160000008</v>
      </c>
      <c r="AH98">
        <v>0</v>
      </c>
      <c r="AI98">
        <v>0</v>
      </c>
      <c r="AJ98">
        <v>0</v>
      </c>
      <c r="AK98">
        <v>23.076397259999997</v>
      </c>
      <c r="AL98">
        <v>1.7337999999999998</v>
      </c>
      <c r="AM98">
        <v>0</v>
      </c>
      <c r="AN98">
        <v>0</v>
      </c>
      <c r="AO98">
        <v>3.2281199999999996E-2</v>
      </c>
      <c r="AP98">
        <v>2.2504607999999999</v>
      </c>
      <c r="AQ98">
        <v>0</v>
      </c>
      <c r="AR98">
        <v>2.9092607999999998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21.614190814202523</v>
      </c>
      <c r="BB98">
        <f t="shared" si="1"/>
        <v>608.53715394533663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4.8711862176274918</v>
      </c>
      <c r="L99">
        <f t="shared" si="2"/>
        <v>7.3979119765889889E-2</v>
      </c>
      <c r="M99">
        <f t="shared" si="2"/>
        <v>0.7652398157490673</v>
      </c>
      <c r="N99">
        <f t="shared" si="2"/>
        <v>1.2450825169927919</v>
      </c>
      <c r="O99">
        <f t="shared" si="2"/>
        <v>1.7588070815050101</v>
      </c>
      <c r="P99">
        <f t="shared" si="2"/>
        <v>0.62968457105887377</v>
      </c>
      <c r="Q99">
        <f t="shared" si="2"/>
        <v>0</v>
      </c>
      <c r="R99">
        <f t="shared" si="2"/>
        <v>0.18997503930023821</v>
      </c>
      <c r="S99">
        <f t="shared" si="2"/>
        <v>0.23815923587007076</v>
      </c>
      <c r="T99">
        <f t="shared" si="2"/>
        <v>0</v>
      </c>
      <c r="U99">
        <f t="shared" si="2"/>
        <v>1.1073063907694267</v>
      </c>
      <c r="V99">
        <f t="shared" si="2"/>
        <v>4.5599006276519936E-2</v>
      </c>
      <c r="W99">
        <f t="shared" si="2"/>
        <v>0.33042659648168671</v>
      </c>
      <c r="X99">
        <f t="shared" si="2"/>
        <v>0.97316401122833596</v>
      </c>
      <c r="Y99">
        <f t="shared" si="2"/>
        <v>0</v>
      </c>
      <c r="Z99">
        <f t="shared" si="2"/>
        <v>3.3080554979999982E-2</v>
      </c>
      <c r="AA99">
        <f t="shared" si="2"/>
        <v>6.2450770319999967E-2</v>
      </c>
      <c r="AB99">
        <f t="shared" si="2"/>
        <v>7.9435988694999959E-2</v>
      </c>
      <c r="AC99">
        <f t="shared" si="2"/>
        <v>5.8492815524674967E-2</v>
      </c>
      <c r="AD99">
        <f t="shared" si="2"/>
        <v>8.303441894999998E-2</v>
      </c>
      <c r="AE99">
        <f t="shared" si="2"/>
        <v>0.15663414120120001</v>
      </c>
      <c r="AF99">
        <f t="shared" si="2"/>
        <v>0.16307138473999999</v>
      </c>
      <c r="AG99">
        <f t="shared" si="2"/>
        <v>0.70010465183999993</v>
      </c>
      <c r="AH99">
        <f t="shared" si="2"/>
        <v>0.36183882900000014</v>
      </c>
      <c r="AI99">
        <f t="shared" si="2"/>
        <v>2.6278513100000001E-2</v>
      </c>
      <c r="AJ99">
        <f t="shared" si="2"/>
        <v>0</v>
      </c>
      <c r="AK99">
        <f t="shared" si="2"/>
        <v>0.55383353423999993</v>
      </c>
      <c r="AL99">
        <f t="shared" si="2"/>
        <v>0.22279329999999953</v>
      </c>
      <c r="AM99">
        <f t="shared" si="2"/>
        <v>0</v>
      </c>
      <c r="AN99">
        <f t="shared" si="2"/>
        <v>0</v>
      </c>
      <c r="AO99">
        <f t="shared" si="2"/>
        <v>3.9972841523999998E-2</v>
      </c>
      <c r="AP99">
        <f t="shared" si="2"/>
        <v>4.3799593320000031E-2</v>
      </c>
      <c r="AQ99">
        <f t="shared" si="2"/>
        <v>0.3231358000000002</v>
      </c>
      <c r="AR99">
        <f t="shared" si="2"/>
        <v>0.14342655743999996</v>
      </c>
      <c r="AS99">
        <f t="shared" si="2"/>
        <v>0.11553325531200014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0.52806656170078237</v>
      </c>
      <c r="BB99">
        <f t="shared" si="1"/>
        <v>14.867459991111495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40.580904638595918</v>
      </c>
      <c r="L3">
        <v>4.1045221159233874E-3</v>
      </c>
      <c r="M3">
        <v>0</v>
      </c>
      <c r="N3">
        <v>29.998370357020253</v>
      </c>
      <c r="O3">
        <v>50.380848179999994</v>
      </c>
      <c r="P3">
        <v>62.2343230540897</v>
      </c>
      <c r="Q3">
        <v>0</v>
      </c>
      <c r="R3">
        <v>3.1065549121123821</v>
      </c>
      <c r="S3">
        <v>3.3838948951367778</v>
      </c>
      <c r="T3">
        <v>0</v>
      </c>
      <c r="U3">
        <v>220.63787925856889</v>
      </c>
      <c r="V3">
        <v>0.35299506337490127</v>
      </c>
      <c r="W3">
        <v>5.9566179236947452</v>
      </c>
      <c r="X3">
        <v>10.996817689314573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13.342470659999998</v>
      </c>
      <c r="AL3">
        <v>0.59020000000000017</v>
      </c>
      <c r="AM3">
        <v>0</v>
      </c>
      <c r="AN3">
        <v>0</v>
      </c>
      <c r="AO3">
        <v>0.37808458799999989</v>
      </c>
      <c r="AP3">
        <v>2.1149309999999999</v>
      </c>
      <c r="AQ3">
        <v>0</v>
      </c>
      <c r="AR3">
        <v>8.8331040000000023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15.748668891328265</v>
      </c>
      <c r="BB3">
        <f>SUM(B3:AZ3)-BA3</f>
        <v>443.39619049069586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40.580904638595918</v>
      </c>
      <c r="L4">
        <v>4.1045221159233874E-3</v>
      </c>
      <c r="M4">
        <v>0</v>
      </c>
      <c r="N4">
        <v>29.998370357020253</v>
      </c>
      <c r="O4">
        <v>50.380848179999994</v>
      </c>
      <c r="P4">
        <v>62.2343230540897</v>
      </c>
      <c r="Q4">
        <v>0</v>
      </c>
      <c r="R4">
        <v>3.1065549121123821</v>
      </c>
      <c r="S4">
        <v>3.3838948951367778</v>
      </c>
      <c r="T4">
        <v>0</v>
      </c>
      <c r="U4">
        <v>220.63787925856889</v>
      </c>
      <c r="V4">
        <v>0</v>
      </c>
      <c r="W4">
        <v>5.2339639049448587</v>
      </c>
      <c r="X4">
        <v>10.996817689314573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13.342470659999998</v>
      </c>
      <c r="AL4">
        <v>0.59020000000000017</v>
      </c>
      <c r="AM4">
        <v>0</v>
      </c>
      <c r="AN4">
        <v>0</v>
      </c>
      <c r="AO4">
        <v>0.37360402799999992</v>
      </c>
      <c r="AP4">
        <v>2.1149309999999999</v>
      </c>
      <c r="AQ4">
        <v>0</v>
      </c>
      <c r="AR4">
        <v>8.8331040000000023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15.711620390390916</v>
      </c>
      <c r="BB4">
        <f t="shared" ref="BB4:BB67" si="0">SUM(B4:AZ4)-BA4</f>
        <v>442.35310934950843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40.580904638595918</v>
      </c>
      <c r="L5">
        <v>4.1045221159233874E-3</v>
      </c>
      <c r="M5">
        <v>0</v>
      </c>
      <c r="N5">
        <v>29.998370357020253</v>
      </c>
      <c r="O5">
        <v>50.380848179999994</v>
      </c>
      <c r="P5">
        <v>62.2343230540897</v>
      </c>
      <c r="Q5">
        <v>0</v>
      </c>
      <c r="R5">
        <v>3.1065549121123821</v>
      </c>
      <c r="S5">
        <v>3.3838948951367778</v>
      </c>
      <c r="T5">
        <v>0</v>
      </c>
      <c r="U5">
        <v>220.63787925856889</v>
      </c>
      <c r="V5">
        <v>0</v>
      </c>
      <c r="W5">
        <v>5.2339639049448587</v>
      </c>
      <c r="X5">
        <v>10.996817689314573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13.342470659999998</v>
      </c>
      <c r="AL5">
        <v>0.59020000000000017</v>
      </c>
      <c r="AM5">
        <v>0</v>
      </c>
      <c r="AN5">
        <v>0</v>
      </c>
      <c r="AO5">
        <v>0.38405866799999994</v>
      </c>
      <c r="AP5">
        <v>2.1149309999999999</v>
      </c>
      <c r="AQ5">
        <v>0</v>
      </c>
      <c r="AR5">
        <v>1.1216640000000002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15.447476646390914</v>
      </c>
      <c r="BB5">
        <f t="shared" si="0"/>
        <v>434.9162677335085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40.580904638595918</v>
      </c>
      <c r="L6">
        <v>4.1045221159233874E-3</v>
      </c>
      <c r="M6">
        <v>0</v>
      </c>
      <c r="N6">
        <v>29.998370357020253</v>
      </c>
      <c r="O6">
        <v>50.380848179999994</v>
      </c>
      <c r="P6">
        <v>62.2343230540897</v>
      </c>
      <c r="Q6">
        <v>0</v>
      </c>
      <c r="R6">
        <v>3.1065549121123821</v>
      </c>
      <c r="S6">
        <v>3.3838948951367778</v>
      </c>
      <c r="T6">
        <v>0</v>
      </c>
      <c r="U6">
        <v>220.63787925856889</v>
      </c>
      <c r="V6">
        <v>0</v>
      </c>
      <c r="W6">
        <v>5.2339639049448587</v>
      </c>
      <c r="X6">
        <v>10.996817689314573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13.342470659999998</v>
      </c>
      <c r="AL6">
        <v>0.59020000000000017</v>
      </c>
      <c r="AM6">
        <v>0</v>
      </c>
      <c r="AN6">
        <v>0</v>
      </c>
      <c r="AO6">
        <v>0.39301978800000004</v>
      </c>
      <c r="AP6">
        <v>2.1149309999999999</v>
      </c>
      <c r="AQ6">
        <v>0</v>
      </c>
      <c r="AR6">
        <v>1.1216640000000002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15.447783986390913</v>
      </c>
      <c r="BB6">
        <f t="shared" si="0"/>
        <v>434.92492151350848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40.580904638595918</v>
      </c>
      <c r="L7">
        <v>4.1045221159233874E-3</v>
      </c>
      <c r="M7">
        <v>0</v>
      </c>
      <c r="N7">
        <v>29.998370357020253</v>
      </c>
      <c r="O7">
        <v>50.380848179999994</v>
      </c>
      <c r="P7">
        <v>62.2343230540897</v>
      </c>
      <c r="Q7">
        <v>0</v>
      </c>
      <c r="R7">
        <v>3.1065549121123821</v>
      </c>
      <c r="S7">
        <v>3.3838948951367778</v>
      </c>
      <c r="T7">
        <v>0</v>
      </c>
      <c r="U7">
        <v>220.63787925856889</v>
      </c>
      <c r="V7">
        <v>0</v>
      </c>
      <c r="W7">
        <v>5.0004705882352942</v>
      </c>
      <c r="X7">
        <v>10.996817689314573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13.342470659999998</v>
      </c>
      <c r="AL7">
        <v>0.59020000000000017</v>
      </c>
      <c r="AM7">
        <v>0</v>
      </c>
      <c r="AN7">
        <v>0</v>
      </c>
      <c r="AO7">
        <v>0.39600682800000003</v>
      </c>
      <c r="AP7">
        <v>1.3014959999999998</v>
      </c>
      <c r="AQ7">
        <v>0</v>
      </c>
      <c r="AR7">
        <v>1.1216640000000002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15.411976949243076</v>
      </c>
      <c r="BB7">
        <f t="shared" si="0"/>
        <v>433.91678727394674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40.580904638595918</v>
      </c>
      <c r="L8">
        <v>4.1045221159233874E-3</v>
      </c>
      <c r="M8">
        <v>0</v>
      </c>
      <c r="N8">
        <v>29.998370357020253</v>
      </c>
      <c r="O8">
        <v>50.380848179999994</v>
      </c>
      <c r="P8">
        <v>62.2343230540897</v>
      </c>
      <c r="Q8">
        <v>0</v>
      </c>
      <c r="R8">
        <v>3.1065549121123821</v>
      </c>
      <c r="S8">
        <v>3.3838948951367778</v>
      </c>
      <c r="T8">
        <v>0</v>
      </c>
      <c r="U8">
        <v>220.63787925856889</v>
      </c>
      <c r="V8">
        <v>0</v>
      </c>
      <c r="W8">
        <v>5.00086281276963</v>
      </c>
      <c r="X8">
        <v>10.996548478192656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13.342470659999998</v>
      </c>
      <c r="AL8">
        <v>0.59020000000000017</v>
      </c>
      <c r="AM8">
        <v>0</v>
      </c>
      <c r="AN8">
        <v>0</v>
      </c>
      <c r="AO8">
        <v>0.40198090799999997</v>
      </c>
      <c r="AP8">
        <v>1.3014959999999998</v>
      </c>
      <c r="AQ8">
        <v>0</v>
      </c>
      <c r="AR8">
        <v>1.6824959999999998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15.431422307941649</v>
      </c>
      <c r="BB8">
        <f t="shared" si="0"/>
        <v>434.46427100866055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40.580904638595918</v>
      </c>
      <c r="L9">
        <v>4.1045221159233874E-3</v>
      </c>
      <c r="M9">
        <v>0</v>
      </c>
      <c r="N9">
        <v>29.998370357020253</v>
      </c>
      <c r="O9">
        <v>50.380848179999994</v>
      </c>
      <c r="P9">
        <v>62.2343230540897</v>
      </c>
      <c r="Q9">
        <v>0</v>
      </c>
      <c r="R9">
        <v>3.1065549121123821</v>
      </c>
      <c r="S9">
        <v>3.3838948951367778</v>
      </c>
      <c r="T9">
        <v>0</v>
      </c>
      <c r="U9">
        <v>220.63787925856889</v>
      </c>
      <c r="V9">
        <v>0</v>
      </c>
      <c r="W9">
        <v>5.00086281276963</v>
      </c>
      <c r="X9">
        <v>10.996489996489997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13.342470659999998</v>
      </c>
      <c r="AL9">
        <v>5.9020000000000019</v>
      </c>
      <c r="AM9">
        <v>0</v>
      </c>
      <c r="AN9">
        <v>0</v>
      </c>
      <c r="AO9">
        <v>0.40870174799999992</v>
      </c>
      <c r="AP9">
        <v>1.3014959999999998</v>
      </c>
      <c r="AQ9">
        <v>0</v>
      </c>
      <c r="AR9">
        <v>1.6824959999999998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15.493133240810986</v>
      </c>
      <c r="BB9">
        <f t="shared" si="0"/>
        <v>436.20171019408849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40.580904638595918</v>
      </c>
      <c r="L10">
        <v>4.1045221159233874E-3</v>
      </c>
      <c r="M10">
        <v>0</v>
      </c>
      <c r="N10">
        <v>29.998370357020253</v>
      </c>
      <c r="O10">
        <v>50.380848179999994</v>
      </c>
      <c r="P10">
        <v>62.2343230540897</v>
      </c>
      <c r="Q10">
        <v>0</v>
      </c>
      <c r="R10">
        <v>3.1065549121123821</v>
      </c>
      <c r="S10">
        <v>3.3838948951367778</v>
      </c>
      <c r="T10">
        <v>0</v>
      </c>
      <c r="U10">
        <v>220.63787925856889</v>
      </c>
      <c r="V10">
        <v>0</v>
      </c>
      <c r="W10">
        <v>5.00086281276963</v>
      </c>
      <c r="X10">
        <v>11.003401945533049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13.342470659999998</v>
      </c>
      <c r="AL10">
        <v>17.706000000000003</v>
      </c>
      <c r="AM10">
        <v>0</v>
      </c>
      <c r="AN10">
        <v>0</v>
      </c>
      <c r="AO10">
        <v>0.40870174799999992</v>
      </c>
      <c r="AP10">
        <v>1.3014959999999998</v>
      </c>
      <c r="AQ10">
        <v>0</v>
      </c>
      <c r="AR10">
        <v>1.6824959999999998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15.898247520663164</v>
      </c>
      <c r="BB10">
        <f t="shared" si="0"/>
        <v>447.60750786327941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40.580904638595918</v>
      </c>
      <c r="L11">
        <v>4.1045221159233874E-3</v>
      </c>
      <c r="M11">
        <v>0</v>
      </c>
      <c r="N11">
        <v>29.998370357020253</v>
      </c>
      <c r="O11">
        <v>50.380848179999994</v>
      </c>
      <c r="P11">
        <v>62.2343230540897</v>
      </c>
      <c r="Q11">
        <v>0</v>
      </c>
      <c r="R11">
        <v>3.1065549121123821</v>
      </c>
      <c r="S11">
        <v>3.3838948951367778</v>
      </c>
      <c r="T11">
        <v>0</v>
      </c>
      <c r="U11">
        <v>220.63787925856889</v>
      </c>
      <c r="V11">
        <v>0</v>
      </c>
      <c r="W11">
        <v>5.00086281276963</v>
      </c>
      <c r="X11">
        <v>11.003401945533049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13.342470659999998</v>
      </c>
      <c r="AL11">
        <v>17.706000000000003</v>
      </c>
      <c r="AM11">
        <v>0</v>
      </c>
      <c r="AN11">
        <v>0</v>
      </c>
      <c r="AO11">
        <v>0.41766286800000008</v>
      </c>
      <c r="AP11">
        <v>2.1149309999999999</v>
      </c>
      <c r="AQ11">
        <v>0</v>
      </c>
      <c r="AR11">
        <v>1.6824959999999998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15.926455744663164</v>
      </c>
      <c r="BB11">
        <f t="shared" si="0"/>
        <v>448.40169575927945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40.580904638595918</v>
      </c>
      <c r="L12">
        <v>4.1045221159233874E-3</v>
      </c>
      <c r="M12">
        <v>0</v>
      </c>
      <c r="N12">
        <v>29.998370357020253</v>
      </c>
      <c r="O12">
        <v>50.380848179999994</v>
      </c>
      <c r="P12">
        <v>62.2343230540897</v>
      </c>
      <c r="Q12">
        <v>0</v>
      </c>
      <c r="R12">
        <v>3.1065549121123821</v>
      </c>
      <c r="S12">
        <v>3.3838948951367778</v>
      </c>
      <c r="T12">
        <v>0</v>
      </c>
      <c r="U12">
        <v>220.63787925856889</v>
      </c>
      <c r="V12">
        <v>0</v>
      </c>
      <c r="W12">
        <v>5.00086281276963</v>
      </c>
      <c r="X12">
        <v>11.005069667736816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13.342470659999998</v>
      </c>
      <c r="AL12">
        <v>17.706000000000003</v>
      </c>
      <c r="AM12">
        <v>0</v>
      </c>
      <c r="AN12">
        <v>0</v>
      </c>
      <c r="AO12">
        <v>0.42662398800000001</v>
      </c>
      <c r="AP12">
        <v>2.1149309999999999</v>
      </c>
      <c r="AQ12">
        <v>0</v>
      </c>
      <c r="AR12">
        <v>1.6824959999999998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15.926820287534753</v>
      </c>
      <c r="BB12">
        <f t="shared" si="0"/>
        <v>448.41196005861161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40.580904638595918</v>
      </c>
      <c r="L13">
        <v>4.1045221159233874E-3</v>
      </c>
      <c r="M13">
        <v>0</v>
      </c>
      <c r="N13">
        <v>29.998370357020253</v>
      </c>
      <c r="O13">
        <v>50.380848179999994</v>
      </c>
      <c r="P13">
        <v>62.2343230540897</v>
      </c>
      <c r="Q13">
        <v>0</v>
      </c>
      <c r="R13">
        <v>3.1065549121123821</v>
      </c>
      <c r="S13">
        <v>3.3838948951367778</v>
      </c>
      <c r="T13">
        <v>0</v>
      </c>
      <c r="U13">
        <v>220.63787925856889</v>
      </c>
      <c r="V13">
        <v>0</v>
      </c>
      <c r="W13">
        <v>5.00086281276963</v>
      </c>
      <c r="X13">
        <v>10.997041420118343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13.342470659999998</v>
      </c>
      <c r="AL13">
        <v>17.706000000000003</v>
      </c>
      <c r="AM13">
        <v>0</v>
      </c>
      <c r="AN13">
        <v>0</v>
      </c>
      <c r="AO13">
        <v>0.41691610800000001</v>
      </c>
      <c r="AP13">
        <v>2.1149309999999999</v>
      </c>
      <c r="AQ13">
        <v>0</v>
      </c>
      <c r="AR13">
        <v>1.6824959999999998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15.926211924641438</v>
      </c>
      <c r="BB13">
        <f t="shared" si="0"/>
        <v>448.39483229388651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40.580904638595918</v>
      </c>
      <c r="L14">
        <v>4.1045221159233874E-3</v>
      </c>
      <c r="M14">
        <v>0</v>
      </c>
      <c r="N14">
        <v>29.998370357020253</v>
      </c>
      <c r="O14">
        <v>50.380848179999994</v>
      </c>
      <c r="P14">
        <v>62.2343230540897</v>
      </c>
      <c r="Q14">
        <v>0</v>
      </c>
      <c r="R14">
        <v>3.1065549121123821</v>
      </c>
      <c r="S14">
        <v>3.3838948951367778</v>
      </c>
      <c r="T14">
        <v>0</v>
      </c>
      <c r="U14">
        <v>220.63787925856889</v>
      </c>
      <c r="V14">
        <v>0</v>
      </c>
      <c r="W14">
        <v>5.00086281276963</v>
      </c>
      <c r="X14">
        <v>10.998234535859572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13.342470659999998</v>
      </c>
      <c r="AL14">
        <v>5.9020000000000019</v>
      </c>
      <c r="AM14">
        <v>0</v>
      </c>
      <c r="AN14">
        <v>0</v>
      </c>
      <c r="AO14">
        <v>0.41318230800000005</v>
      </c>
      <c r="AP14">
        <v>2.1149309999999999</v>
      </c>
      <c r="AQ14">
        <v>0</v>
      </c>
      <c r="AR14">
        <v>1.6824959999999998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15.52124763251136</v>
      </c>
      <c r="BB14">
        <f t="shared" si="0"/>
        <v>436.99325590175778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40.580904638595918</v>
      </c>
      <c r="L15">
        <v>4.1045221159233874E-3</v>
      </c>
      <c r="M15">
        <v>0</v>
      </c>
      <c r="N15">
        <v>29.998370357020253</v>
      </c>
      <c r="O15">
        <v>50.380848179999994</v>
      </c>
      <c r="P15">
        <v>62.2343230540897</v>
      </c>
      <c r="Q15">
        <v>0</v>
      </c>
      <c r="R15">
        <v>3.1065549121123821</v>
      </c>
      <c r="S15">
        <v>3.3838948951367778</v>
      </c>
      <c r="T15">
        <v>0</v>
      </c>
      <c r="U15">
        <v>220.63787925856889</v>
      </c>
      <c r="V15">
        <v>0</v>
      </c>
      <c r="W15">
        <v>5.00086281276963</v>
      </c>
      <c r="X15">
        <v>10.998234535859572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13.342470659999998</v>
      </c>
      <c r="AL15">
        <v>2.951000000000001</v>
      </c>
      <c r="AM15">
        <v>0</v>
      </c>
      <c r="AN15">
        <v>0</v>
      </c>
      <c r="AO15">
        <v>0.40496794800000002</v>
      </c>
      <c r="AP15">
        <v>1.3014959999999998</v>
      </c>
      <c r="AQ15">
        <v>0</v>
      </c>
      <c r="AR15">
        <v>1.6824959999999998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15.391845762511361</v>
      </c>
      <c r="BB15">
        <f t="shared" si="0"/>
        <v>433.35000841175776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40.580904638595918</v>
      </c>
      <c r="L16">
        <v>4.1045221159233874E-3</v>
      </c>
      <c r="M16">
        <v>0</v>
      </c>
      <c r="N16">
        <v>29.998370357020253</v>
      </c>
      <c r="O16">
        <v>50.380848179999994</v>
      </c>
      <c r="P16">
        <v>62.2343230540897</v>
      </c>
      <c r="Q16">
        <v>0</v>
      </c>
      <c r="R16">
        <v>3.1065549121123821</v>
      </c>
      <c r="S16">
        <v>3.3838948951367778</v>
      </c>
      <c r="T16">
        <v>0</v>
      </c>
      <c r="U16">
        <v>220.63787925856889</v>
      </c>
      <c r="V16">
        <v>0</v>
      </c>
      <c r="W16">
        <v>5.00086281276963</v>
      </c>
      <c r="X16">
        <v>10.998234535859572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13.342470659999998</v>
      </c>
      <c r="AL16">
        <v>0.59020000000000017</v>
      </c>
      <c r="AM16">
        <v>0</v>
      </c>
      <c r="AN16">
        <v>0</v>
      </c>
      <c r="AO16">
        <v>0.63661289999999993</v>
      </c>
      <c r="AP16">
        <v>1.3014959999999998</v>
      </c>
      <c r="AQ16">
        <v>0</v>
      </c>
      <c r="AR16">
        <v>1.6824959999999998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15.318815645719623</v>
      </c>
      <c r="BB16">
        <f t="shared" si="0"/>
        <v>431.29388348054948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40.580904638595918</v>
      </c>
      <c r="L17">
        <v>4.1045221159233874E-3</v>
      </c>
      <c r="M17">
        <v>0</v>
      </c>
      <c r="N17">
        <v>29.998370357020253</v>
      </c>
      <c r="O17">
        <v>50.380848179999994</v>
      </c>
      <c r="P17">
        <v>62.2343230540897</v>
      </c>
      <c r="Q17">
        <v>0</v>
      </c>
      <c r="R17">
        <v>3.1065549121123821</v>
      </c>
      <c r="S17">
        <v>3.3838948951367778</v>
      </c>
      <c r="T17">
        <v>0</v>
      </c>
      <c r="U17">
        <v>220.63787925856889</v>
      </c>
      <c r="V17">
        <v>0</v>
      </c>
      <c r="W17">
        <v>5.00086281276963</v>
      </c>
      <c r="X17">
        <v>10.997204100652375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13.342470659999998</v>
      </c>
      <c r="AL17">
        <v>0.59020000000000017</v>
      </c>
      <c r="AM17">
        <v>0</v>
      </c>
      <c r="AN17">
        <v>0</v>
      </c>
      <c r="AO17">
        <v>0.63063881999999993</v>
      </c>
      <c r="AP17">
        <v>1.3014959999999998</v>
      </c>
      <c r="AQ17">
        <v>0</v>
      </c>
      <c r="AR17">
        <v>1.6824959999999998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15.318575323792013</v>
      </c>
      <c r="BB17">
        <f t="shared" si="0"/>
        <v>431.28711928726989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40.580904638595918</v>
      </c>
      <c r="L18">
        <v>4.1045221159233874E-3</v>
      </c>
      <c r="M18">
        <v>0</v>
      </c>
      <c r="N18">
        <v>29.998370357020253</v>
      </c>
      <c r="O18">
        <v>50.380848179999994</v>
      </c>
      <c r="P18">
        <v>62.2343230540897</v>
      </c>
      <c r="Q18">
        <v>0</v>
      </c>
      <c r="R18">
        <v>3.1065549121123821</v>
      </c>
      <c r="S18">
        <v>3.3838948951367778</v>
      </c>
      <c r="T18">
        <v>0</v>
      </c>
      <c r="U18">
        <v>220.63787925856889</v>
      </c>
      <c r="V18">
        <v>0</v>
      </c>
      <c r="W18">
        <v>5.00086281276963</v>
      </c>
      <c r="X18">
        <v>10.997204100652375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13.342470659999998</v>
      </c>
      <c r="AL18">
        <v>0.59020000000000017</v>
      </c>
      <c r="AM18">
        <v>0</v>
      </c>
      <c r="AN18">
        <v>0</v>
      </c>
      <c r="AO18">
        <v>0.6157036199999999</v>
      </c>
      <c r="AP18">
        <v>1.3014959999999998</v>
      </c>
      <c r="AQ18">
        <v>0</v>
      </c>
      <c r="AR18">
        <v>1.6824959999999998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15.318063005792014</v>
      </c>
      <c r="BB18">
        <f t="shared" si="0"/>
        <v>431.27269640526987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40.580904638595918</v>
      </c>
      <c r="L19">
        <v>4.1045221159233874E-3</v>
      </c>
      <c r="M19">
        <v>0</v>
      </c>
      <c r="N19">
        <v>29.998370357020253</v>
      </c>
      <c r="O19">
        <v>50.380848179999994</v>
      </c>
      <c r="P19">
        <v>62.2343230540897</v>
      </c>
      <c r="Q19">
        <v>0</v>
      </c>
      <c r="R19">
        <v>3.1065549121123821</v>
      </c>
      <c r="S19">
        <v>3.3838948951367778</v>
      </c>
      <c r="T19">
        <v>0</v>
      </c>
      <c r="U19">
        <v>220.63787925856889</v>
      </c>
      <c r="V19">
        <v>0</v>
      </c>
      <c r="W19">
        <v>5.00086281276963</v>
      </c>
      <c r="X19">
        <v>10.997204100652375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13.342470659999998</v>
      </c>
      <c r="AL19">
        <v>0.59020000000000017</v>
      </c>
      <c r="AM19">
        <v>0</v>
      </c>
      <c r="AN19">
        <v>0</v>
      </c>
      <c r="AO19">
        <v>0.60300869999999995</v>
      </c>
      <c r="AP19">
        <v>1.3014959999999998</v>
      </c>
      <c r="AQ19">
        <v>0</v>
      </c>
      <c r="AR19">
        <v>1.6824959999999998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15.317627649792014</v>
      </c>
      <c r="BB19">
        <f t="shared" si="0"/>
        <v>431.26043684126984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40.580904638595918</v>
      </c>
      <c r="L20">
        <v>4.1045221159233874E-3</v>
      </c>
      <c r="M20">
        <v>0</v>
      </c>
      <c r="N20">
        <v>29.998370357020253</v>
      </c>
      <c r="O20">
        <v>50.380848179999994</v>
      </c>
      <c r="P20">
        <v>62.2343230540897</v>
      </c>
      <c r="Q20">
        <v>0</v>
      </c>
      <c r="R20">
        <v>3.1065549121123821</v>
      </c>
      <c r="S20">
        <v>3.3838948951367778</v>
      </c>
      <c r="T20">
        <v>0</v>
      </c>
      <c r="U20">
        <v>220.63787925856889</v>
      </c>
      <c r="V20">
        <v>0</v>
      </c>
      <c r="W20">
        <v>5.0015188661710033</v>
      </c>
      <c r="X20">
        <v>10.996817689314573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13.342470659999998</v>
      </c>
      <c r="AL20">
        <v>0.59020000000000017</v>
      </c>
      <c r="AM20">
        <v>0</v>
      </c>
      <c r="AN20">
        <v>0</v>
      </c>
      <c r="AO20">
        <v>0.58583322000000004</v>
      </c>
      <c r="AP20">
        <v>1.3014959999999998</v>
      </c>
      <c r="AQ20">
        <v>0</v>
      </c>
      <c r="AR20">
        <v>1.6824959999999998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15.317047879709728</v>
      </c>
      <c r="BB20">
        <f t="shared" si="0"/>
        <v>431.24411077341574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40.580904638595918</v>
      </c>
      <c r="L21">
        <v>4.1045221159233874E-3</v>
      </c>
      <c r="M21">
        <v>0</v>
      </c>
      <c r="N21">
        <v>29.998370357020253</v>
      </c>
      <c r="O21">
        <v>50.380848179999994</v>
      </c>
      <c r="P21">
        <v>62.2343230540897</v>
      </c>
      <c r="Q21">
        <v>0</v>
      </c>
      <c r="R21">
        <v>3.1065549121123821</v>
      </c>
      <c r="S21">
        <v>3.3838948951367778</v>
      </c>
      <c r="T21">
        <v>0</v>
      </c>
      <c r="U21">
        <v>220.63787925856889</v>
      </c>
      <c r="V21">
        <v>0</v>
      </c>
      <c r="W21">
        <v>5.0015188661710033</v>
      </c>
      <c r="X21">
        <v>10.996817689314573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13.342470659999998</v>
      </c>
      <c r="AL21">
        <v>0.59020000000000017</v>
      </c>
      <c r="AM21">
        <v>0</v>
      </c>
      <c r="AN21">
        <v>0</v>
      </c>
      <c r="AO21">
        <v>0.57239154000000003</v>
      </c>
      <c r="AP21">
        <v>1.3014959999999998</v>
      </c>
      <c r="AQ21">
        <v>0</v>
      </c>
      <c r="AR21">
        <v>1.6824959999999998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15.316586615709726</v>
      </c>
      <c r="BB21">
        <f t="shared" si="0"/>
        <v>431.23113035741574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40.580904638595918</v>
      </c>
      <c r="L22">
        <v>4.1045221159233874E-3</v>
      </c>
      <c r="M22">
        <v>0</v>
      </c>
      <c r="N22">
        <v>29.998370357020253</v>
      </c>
      <c r="O22">
        <v>50.380848179999994</v>
      </c>
      <c r="P22">
        <v>62.2343230540897</v>
      </c>
      <c r="Q22">
        <v>0</v>
      </c>
      <c r="R22">
        <v>3.1065549121123821</v>
      </c>
      <c r="S22">
        <v>3.3838948951367778</v>
      </c>
      <c r="T22">
        <v>0</v>
      </c>
      <c r="U22">
        <v>220.63787925856889</v>
      </c>
      <c r="V22">
        <v>0</v>
      </c>
      <c r="W22">
        <v>5.0015188661710033</v>
      </c>
      <c r="X22">
        <v>10.996817689314573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0.72147870000000014</v>
      </c>
      <c r="AI22">
        <v>0</v>
      </c>
      <c r="AJ22">
        <v>0</v>
      </c>
      <c r="AK22">
        <v>13.342470659999998</v>
      </c>
      <c r="AL22">
        <v>0.59020000000000017</v>
      </c>
      <c r="AM22">
        <v>0</v>
      </c>
      <c r="AN22">
        <v>0</v>
      </c>
      <c r="AO22">
        <v>0.53131973999999993</v>
      </c>
      <c r="AP22">
        <v>1.3014959999999998</v>
      </c>
      <c r="AQ22">
        <v>0</v>
      </c>
      <c r="AR22">
        <v>1.6824959999999998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15.339924576509725</v>
      </c>
      <c r="BB22">
        <f t="shared" si="0"/>
        <v>431.88819929661577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40.426348006157902</v>
      </c>
      <c r="L23">
        <v>4.1045221159233874E-3</v>
      </c>
      <c r="M23">
        <v>0</v>
      </c>
      <c r="N23">
        <v>29.998370357020253</v>
      </c>
      <c r="O23">
        <v>50.380848179999994</v>
      </c>
      <c r="P23">
        <v>62.2343230540897</v>
      </c>
      <c r="Q23">
        <v>0</v>
      </c>
      <c r="R23">
        <v>3.1053685714285706</v>
      </c>
      <c r="S23">
        <v>3.0989265636096404</v>
      </c>
      <c r="T23">
        <v>0</v>
      </c>
      <c r="U23">
        <v>220.63787925856889</v>
      </c>
      <c r="V23">
        <v>0</v>
      </c>
      <c r="W23">
        <v>5.0015188661710033</v>
      </c>
      <c r="X23">
        <v>10.996817689314573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3.9106391999999999</v>
      </c>
      <c r="AF23">
        <v>0</v>
      </c>
      <c r="AG23">
        <v>0</v>
      </c>
      <c r="AH23">
        <v>5.9401746300000005</v>
      </c>
      <c r="AI23">
        <v>0</v>
      </c>
      <c r="AJ23">
        <v>0</v>
      </c>
      <c r="AK23">
        <v>13.342470659999998</v>
      </c>
      <c r="AL23">
        <v>0.59020000000000017</v>
      </c>
      <c r="AM23">
        <v>0</v>
      </c>
      <c r="AN23">
        <v>0</v>
      </c>
      <c r="AO23">
        <v>0.51115721999999997</v>
      </c>
      <c r="AP23">
        <v>0.78089759999999975</v>
      </c>
      <c r="AQ23">
        <v>0</v>
      </c>
      <c r="AR23">
        <v>1.6824959999999998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15.619396410195751</v>
      </c>
      <c r="BB23">
        <f t="shared" si="0"/>
        <v>439.75659036828074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40.426348006157902</v>
      </c>
      <c r="L24">
        <v>4.1045221159233874E-3</v>
      </c>
      <c r="M24">
        <v>0</v>
      </c>
      <c r="N24">
        <v>29.998370357020253</v>
      </c>
      <c r="O24">
        <v>50.380848179999994</v>
      </c>
      <c r="P24">
        <v>62.2343230540897</v>
      </c>
      <c r="Q24">
        <v>0</v>
      </c>
      <c r="R24">
        <v>3.1053685714285706</v>
      </c>
      <c r="S24">
        <v>3.0989265636096404</v>
      </c>
      <c r="T24">
        <v>0</v>
      </c>
      <c r="U24">
        <v>220.63787925856889</v>
      </c>
      <c r="V24">
        <v>0</v>
      </c>
      <c r="W24">
        <v>7.5104627920863294</v>
      </c>
      <c r="X24">
        <v>24.975895545961883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3.9106391999999999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13.342470659999998</v>
      </c>
      <c r="AL24">
        <v>0.59020000000000017</v>
      </c>
      <c r="AM24">
        <v>0</v>
      </c>
      <c r="AN24">
        <v>0</v>
      </c>
      <c r="AO24">
        <v>0.46560486000000001</v>
      </c>
      <c r="AP24">
        <v>0.78089759999999975</v>
      </c>
      <c r="AQ24">
        <v>0</v>
      </c>
      <c r="AR24">
        <v>1.6824959999999998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16.387121282543934</v>
      </c>
      <c r="BB24">
        <f t="shared" si="0"/>
        <v>461.37150954849517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40.426348006157902</v>
      </c>
      <c r="L25">
        <v>4.1045221159233874E-3</v>
      </c>
      <c r="M25">
        <v>0</v>
      </c>
      <c r="N25">
        <v>29.998370357020253</v>
      </c>
      <c r="O25">
        <v>50.380848179999994</v>
      </c>
      <c r="P25">
        <v>62.2343230540897</v>
      </c>
      <c r="Q25">
        <v>0</v>
      </c>
      <c r="R25">
        <v>3.1053685714285706</v>
      </c>
      <c r="S25">
        <v>3.0989265636096404</v>
      </c>
      <c r="T25">
        <v>0</v>
      </c>
      <c r="U25">
        <v>220.63787925856889</v>
      </c>
      <c r="V25">
        <v>0</v>
      </c>
      <c r="W25">
        <v>8.8421930199345411</v>
      </c>
      <c r="X25">
        <v>24.975895545961883</v>
      </c>
      <c r="Y25">
        <v>0</v>
      </c>
      <c r="Z25">
        <v>0</v>
      </c>
      <c r="AA25">
        <v>0</v>
      </c>
      <c r="AB25">
        <v>3.3189072000000004</v>
      </c>
      <c r="AC25">
        <v>2.4576389040000004</v>
      </c>
      <c r="AD25">
        <v>2.2139917799999997</v>
      </c>
      <c r="AE25">
        <v>7.8212783999999997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13.342470659999998</v>
      </c>
      <c r="AL25">
        <v>0.59020000000000017</v>
      </c>
      <c r="AM25">
        <v>0</v>
      </c>
      <c r="AN25">
        <v>0</v>
      </c>
      <c r="AO25">
        <v>1.607998308</v>
      </c>
      <c r="AP25">
        <v>0.78089759999999975</v>
      </c>
      <c r="AQ25">
        <v>0</v>
      </c>
      <c r="AR25">
        <v>1.6824959999999998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17.083941776445592</v>
      </c>
      <c r="BB25">
        <f t="shared" si="0"/>
        <v>480.99016444444175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40.426348006157902</v>
      </c>
      <c r="L26">
        <v>4.1045221159233874E-3</v>
      </c>
      <c r="M26">
        <v>0</v>
      </c>
      <c r="N26">
        <v>29.998370357020253</v>
      </c>
      <c r="O26">
        <v>50.380848179999994</v>
      </c>
      <c r="P26">
        <v>62.2343230540897</v>
      </c>
      <c r="Q26">
        <v>0</v>
      </c>
      <c r="R26">
        <v>3.1053685714285706</v>
      </c>
      <c r="S26">
        <v>3.0989265636096404</v>
      </c>
      <c r="T26">
        <v>0</v>
      </c>
      <c r="U26">
        <v>220.63787925856889</v>
      </c>
      <c r="V26">
        <v>0</v>
      </c>
      <c r="W26">
        <v>8.8421930199345411</v>
      </c>
      <c r="X26">
        <v>24.975895545961883</v>
      </c>
      <c r="Y26">
        <v>0</v>
      </c>
      <c r="Z26">
        <v>0</v>
      </c>
      <c r="AA26">
        <v>1.725676</v>
      </c>
      <c r="AB26">
        <v>3.3189072000000004</v>
      </c>
      <c r="AC26">
        <v>4.915277807999999</v>
      </c>
      <c r="AD26">
        <v>4.6292555399999982</v>
      </c>
      <c r="AE26">
        <v>7.8212783999999997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13.342470659999998</v>
      </c>
      <c r="AL26">
        <v>0.59020000000000017</v>
      </c>
      <c r="AM26">
        <v>0</v>
      </c>
      <c r="AN26">
        <v>0</v>
      </c>
      <c r="AO26">
        <v>1.556471868</v>
      </c>
      <c r="AP26">
        <v>0.78089759999999975</v>
      </c>
      <c r="AQ26">
        <v>0</v>
      </c>
      <c r="AR26">
        <v>1.6824959999999998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17.512253794845591</v>
      </c>
      <c r="BB26">
        <f t="shared" si="0"/>
        <v>493.04907928004172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38.998256474832218</v>
      </c>
      <c r="L27">
        <v>1.3844879362255589E-3</v>
      </c>
      <c r="M27">
        <v>0</v>
      </c>
      <c r="N27">
        <v>29.998370357020253</v>
      </c>
      <c r="O27">
        <v>50.380848179999994</v>
      </c>
      <c r="P27">
        <v>62.2343230540897</v>
      </c>
      <c r="Q27">
        <v>0</v>
      </c>
      <c r="R27">
        <v>3.0019389102916896</v>
      </c>
      <c r="S27">
        <v>2.0027318558169926</v>
      </c>
      <c r="T27">
        <v>0</v>
      </c>
      <c r="U27">
        <v>220.63787925856889</v>
      </c>
      <c r="V27">
        <v>4.0654443967408421E-3</v>
      </c>
      <c r="W27">
        <v>8.8421930199345411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6.6716807999999999</v>
      </c>
      <c r="AC27">
        <v>7.3803545018999994</v>
      </c>
      <c r="AD27">
        <v>6.9438833099999977</v>
      </c>
      <c r="AE27">
        <v>7.8212783999999997</v>
      </c>
      <c r="AF27">
        <v>0</v>
      </c>
      <c r="AG27">
        <v>0</v>
      </c>
      <c r="AH27">
        <v>29.70087315</v>
      </c>
      <c r="AI27">
        <v>0.96982289999999993</v>
      </c>
      <c r="AJ27">
        <v>0</v>
      </c>
      <c r="AK27">
        <v>13.342470659999998</v>
      </c>
      <c r="AL27">
        <v>0.59020000000000017</v>
      </c>
      <c r="AM27">
        <v>0</v>
      </c>
      <c r="AN27">
        <v>0</v>
      </c>
      <c r="AO27">
        <v>1.4862764279999996</v>
      </c>
      <c r="AP27">
        <v>0.9435846</v>
      </c>
      <c r="AQ27">
        <v>0</v>
      </c>
      <c r="AR27">
        <v>8.8331040000000023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18.30687265925966</v>
      </c>
      <c r="BB27">
        <f t="shared" si="0"/>
        <v>515.42119171948957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38.999011258330007</v>
      </c>
      <c r="L28">
        <v>4.525214869541421E-4</v>
      </c>
      <c r="M28">
        <v>0</v>
      </c>
      <c r="N28">
        <v>29.998370357020253</v>
      </c>
      <c r="O28">
        <v>50.380848179999994</v>
      </c>
      <c r="P28">
        <v>62.2343230540897</v>
      </c>
      <c r="Q28">
        <v>0</v>
      </c>
      <c r="R28">
        <v>3.0019389102916896</v>
      </c>
      <c r="S28">
        <v>2.0027318558169926</v>
      </c>
      <c r="T28">
        <v>0</v>
      </c>
      <c r="U28">
        <v>220.63787925856889</v>
      </c>
      <c r="V28">
        <v>4.0654443967408421E-3</v>
      </c>
      <c r="W28">
        <v>8.8421930199345411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9.2585110799999981</v>
      </c>
      <c r="AE28">
        <v>12.5466341</v>
      </c>
      <c r="AF28">
        <v>0</v>
      </c>
      <c r="AG28">
        <v>0</v>
      </c>
      <c r="AH28">
        <v>35.641047780000008</v>
      </c>
      <c r="AI28">
        <v>4.2025658999999997</v>
      </c>
      <c r="AJ28">
        <v>0</v>
      </c>
      <c r="AK28">
        <v>13.342470659999998</v>
      </c>
      <c r="AL28">
        <v>0.59020000000000017</v>
      </c>
      <c r="AM28">
        <v>0</v>
      </c>
      <c r="AN28">
        <v>0</v>
      </c>
      <c r="AO28">
        <v>1.4399773080000002</v>
      </c>
      <c r="AP28">
        <v>0.9435846</v>
      </c>
      <c r="AQ28">
        <v>0</v>
      </c>
      <c r="AR28">
        <v>8.8331040000000023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19.041576748284427</v>
      </c>
      <c r="BB28">
        <f t="shared" si="0"/>
        <v>536.10643490751329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38.999011258330007</v>
      </c>
      <c r="L29">
        <v>4.525214869541421E-4</v>
      </c>
      <c r="M29">
        <v>0</v>
      </c>
      <c r="N29">
        <v>29.998370357020253</v>
      </c>
      <c r="O29">
        <v>50.380848179999994</v>
      </c>
      <c r="P29">
        <v>62.2343230540897</v>
      </c>
      <c r="Q29">
        <v>0</v>
      </c>
      <c r="R29">
        <v>5.383435271128481</v>
      </c>
      <c r="S29">
        <v>6.6687375894312737</v>
      </c>
      <c r="T29">
        <v>0</v>
      </c>
      <c r="U29">
        <v>220.63787925856889</v>
      </c>
      <c r="V29">
        <v>0.80770421444390672</v>
      </c>
      <c r="W29">
        <v>8.8421930199345411</v>
      </c>
      <c r="X29">
        <v>24.975895545961883</v>
      </c>
      <c r="Y29">
        <v>0</v>
      </c>
      <c r="Z29">
        <v>3.3293304000000004</v>
      </c>
      <c r="AA29">
        <v>10.705612319999997</v>
      </c>
      <c r="AB29">
        <v>6.6920006400000007</v>
      </c>
      <c r="AC29">
        <v>7.3803545018999994</v>
      </c>
      <c r="AD29">
        <v>9.2585110799999981</v>
      </c>
      <c r="AE29">
        <v>12.5466341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13.342470659999998</v>
      </c>
      <c r="AL29">
        <v>2.951000000000001</v>
      </c>
      <c r="AM29">
        <v>0</v>
      </c>
      <c r="AN29">
        <v>0</v>
      </c>
      <c r="AO29">
        <v>1.3794897479999999</v>
      </c>
      <c r="AP29">
        <v>0.9435846</v>
      </c>
      <c r="AQ29">
        <v>0</v>
      </c>
      <c r="AR29">
        <v>2.2433280000000004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19.286142893187954</v>
      </c>
      <c r="BB29">
        <f t="shared" si="0"/>
        <v>542.99208350710796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82.51926192530054</v>
      </c>
      <c r="L30">
        <v>9.7028062540563788E-4</v>
      </c>
      <c r="M30">
        <v>0</v>
      </c>
      <c r="N30">
        <v>29.998370357020253</v>
      </c>
      <c r="O30">
        <v>50.380848179999994</v>
      </c>
      <c r="P30">
        <v>62.2343230540897</v>
      </c>
      <c r="Q30">
        <v>0</v>
      </c>
      <c r="R30">
        <v>5.383435271128481</v>
      </c>
      <c r="S30">
        <v>6.6998031200057087</v>
      </c>
      <c r="T30">
        <v>0</v>
      </c>
      <c r="U30">
        <v>220.63787925856889</v>
      </c>
      <c r="V30">
        <v>0.80770421444390672</v>
      </c>
      <c r="W30">
        <v>8.8421930199345411</v>
      </c>
      <c r="X30">
        <v>24.975895545961883</v>
      </c>
      <c r="Y30">
        <v>0</v>
      </c>
      <c r="Z30">
        <v>3.3293304000000004</v>
      </c>
      <c r="AA30">
        <v>10.705612319999997</v>
      </c>
      <c r="AB30">
        <v>6.6920006400000007</v>
      </c>
      <c r="AC30">
        <v>7.3803545018999994</v>
      </c>
      <c r="AD30">
        <v>9.2585110799999981</v>
      </c>
      <c r="AE30">
        <v>12.5466341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13.342470659999998</v>
      </c>
      <c r="AL30">
        <v>5.9020000000000019</v>
      </c>
      <c r="AM30">
        <v>0</v>
      </c>
      <c r="AN30">
        <v>0</v>
      </c>
      <c r="AO30">
        <v>1.3399114680000002</v>
      </c>
      <c r="AP30">
        <v>0.9435846</v>
      </c>
      <c r="AQ30">
        <v>0</v>
      </c>
      <c r="AR30">
        <v>2.2433280000000004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20.879832821786305</v>
      </c>
      <c r="BB30">
        <f t="shared" si="0"/>
        <v>587.86164925519302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82.517056281771971</v>
      </c>
      <c r="L31">
        <v>9.7028062540563788E-4</v>
      </c>
      <c r="M31">
        <v>0</v>
      </c>
      <c r="N31">
        <v>29.998370357020253</v>
      </c>
      <c r="O31">
        <v>50.380848179999994</v>
      </c>
      <c r="P31">
        <v>62.239546294006097</v>
      </c>
      <c r="Q31">
        <v>0</v>
      </c>
      <c r="R31">
        <v>5.383435271128481</v>
      </c>
      <c r="S31">
        <v>6.6998031200057087</v>
      </c>
      <c r="T31">
        <v>0</v>
      </c>
      <c r="U31">
        <v>220.63787925856889</v>
      </c>
      <c r="V31">
        <v>1.1494251642953479</v>
      </c>
      <c r="W31">
        <v>8.8421930199345411</v>
      </c>
      <c r="X31">
        <v>24.975895545961883</v>
      </c>
      <c r="Y31">
        <v>0</v>
      </c>
      <c r="Z31">
        <v>3.3293304000000004</v>
      </c>
      <c r="AA31">
        <v>10.705612319999997</v>
      </c>
      <c r="AB31">
        <v>6.6920006400000007</v>
      </c>
      <c r="AC31">
        <v>7.3803545018999994</v>
      </c>
      <c r="AD31">
        <v>9.2585110799999981</v>
      </c>
      <c r="AE31">
        <v>12.5466341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13.342470659999998</v>
      </c>
      <c r="AL31">
        <v>17.706000000000003</v>
      </c>
      <c r="AM31">
        <v>0</v>
      </c>
      <c r="AN31">
        <v>0</v>
      </c>
      <c r="AO31">
        <v>1.3182554279999998</v>
      </c>
      <c r="AP31">
        <v>0.9435846</v>
      </c>
      <c r="AQ31">
        <v>0</v>
      </c>
      <c r="AR31">
        <v>2.2433280000000004</v>
      </c>
      <c r="AS31">
        <v>2.7334464000000001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21.295791359954489</v>
      </c>
      <c r="BB31">
        <f t="shared" si="0"/>
        <v>599.57277322326411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82.517056281771971</v>
      </c>
      <c r="L32">
        <v>9.7028062540563788E-4</v>
      </c>
      <c r="M32">
        <v>0</v>
      </c>
      <c r="N32">
        <v>29.998370357020253</v>
      </c>
      <c r="O32">
        <v>50.380848179999994</v>
      </c>
      <c r="P32">
        <v>62.239546294006097</v>
      </c>
      <c r="Q32">
        <v>0</v>
      </c>
      <c r="R32">
        <v>5.383435271128481</v>
      </c>
      <c r="S32">
        <v>6.6998031200057087</v>
      </c>
      <c r="T32">
        <v>0</v>
      </c>
      <c r="U32">
        <v>220.63787925856889</v>
      </c>
      <c r="V32">
        <v>1.1494251642953479</v>
      </c>
      <c r="W32">
        <v>8.8421930199345411</v>
      </c>
      <c r="X32">
        <v>24.975895545961883</v>
      </c>
      <c r="Y32">
        <v>0</v>
      </c>
      <c r="Z32">
        <v>3.3293304000000004</v>
      </c>
      <c r="AA32">
        <v>10.705612319999997</v>
      </c>
      <c r="AB32">
        <v>6.6920006400000007</v>
      </c>
      <c r="AC32">
        <v>7.3803545018999994</v>
      </c>
      <c r="AD32">
        <v>9.2585110799999981</v>
      </c>
      <c r="AE32">
        <v>12.5466341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13.342470659999998</v>
      </c>
      <c r="AL32">
        <v>17.706000000000003</v>
      </c>
      <c r="AM32">
        <v>0</v>
      </c>
      <c r="AN32">
        <v>0</v>
      </c>
      <c r="AO32">
        <v>1.3204957079999997</v>
      </c>
      <c r="AP32">
        <v>0.9435846</v>
      </c>
      <c r="AQ32">
        <v>0</v>
      </c>
      <c r="AR32">
        <v>2.2433280000000004</v>
      </c>
      <c r="AS32">
        <v>2.7334464000000001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21.29586832195449</v>
      </c>
      <c r="BB32">
        <f t="shared" si="0"/>
        <v>599.57493654126404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82.517056281771971</v>
      </c>
      <c r="L33">
        <v>9.7028062540563788E-4</v>
      </c>
      <c r="M33">
        <v>0</v>
      </c>
      <c r="N33">
        <v>29.998370357020253</v>
      </c>
      <c r="O33">
        <v>50.380848179999994</v>
      </c>
      <c r="P33">
        <v>62.234648390229886</v>
      </c>
      <c r="Q33">
        <v>0</v>
      </c>
      <c r="R33">
        <v>5.383435271128481</v>
      </c>
      <c r="S33">
        <v>6.6998031200057087</v>
      </c>
      <c r="T33">
        <v>0</v>
      </c>
      <c r="U33">
        <v>220.63787925856889</v>
      </c>
      <c r="V33">
        <v>1.1688881428571425</v>
      </c>
      <c r="W33">
        <v>8.8421930199345411</v>
      </c>
      <c r="X33">
        <v>24.975895545961883</v>
      </c>
      <c r="Y33">
        <v>0</v>
      </c>
      <c r="Z33">
        <v>3.3293304000000004</v>
      </c>
      <c r="AA33">
        <v>10.705612319999997</v>
      </c>
      <c r="AB33">
        <v>6.6920006400000007</v>
      </c>
      <c r="AC33">
        <v>7.3803545018999994</v>
      </c>
      <c r="AD33">
        <v>9.2585110799999981</v>
      </c>
      <c r="AE33">
        <v>12.5466341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13.342470659999998</v>
      </c>
      <c r="AL33">
        <v>17.706000000000003</v>
      </c>
      <c r="AM33">
        <v>0</v>
      </c>
      <c r="AN33">
        <v>0</v>
      </c>
      <c r="AO33">
        <v>1.3175086679999999</v>
      </c>
      <c r="AP33">
        <v>0.78089759999999975</v>
      </c>
      <c r="AQ33">
        <v>0</v>
      </c>
      <c r="AR33">
        <v>2.2433280000000004</v>
      </c>
      <c r="AS33">
        <v>2.7334464000000001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21.290685437062177</v>
      </c>
      <c r="BB33">
        <f t="shared" si="0"/>
        <v>599.42901046094198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82.517056281771971</v>
      </c>
      <c r="L34">
        <v>9.7028062540563788E-4</v>
      </c>
      <c r="M34">
        <v>0</v>
      </c>
      <c r="N34">
        <v>29.998370357020253</v>
      </c>
      <c r="O34">
        <v>50.380848179999994</v>
      </c>
      <c r="P34">
        <v>62.234648390229886</v>
      </c>
      <c r="Q34">
        <v>0</v>
      </c>
      <c r="R34">
        <v>5.383435271128481</v>
      </c>
      <c r="S34">
        <v>6.6998031200057087</v>
      </c>
      <c r="T34">
        <v>0</v>
      </c>
      <c r="U34">
        <v>220.63787925856889</v>
      </c>
      <c r="V34">
        <v>1.1688881428571425</v>
      </c>
      <c r="W34">
        <v>8.8421930199345411</v>
      </c>
      <c r="X34">
        <v>24.975895545961883</v>
      </c>
      <c r="Y34">
        <v>0</v>
      </c>
      <c r="Z34">
        <v>1.6638270000000004</v>
      </c>
      <c r="AA34">
        <v>10.705612319999997</v>
      </c>
      <c r="AB34">
        <v>6.6920006400000007</v>
      </c>
      <c r="AC34">
        <v>4.915277807999999</v>
      </c>
      <c r="AD34">
        <v>9.2585110799999981</v>
      </c>
      <c r="AE34">
        <v>7.8212783999999997</v>
      </c>
      <c r="AF34">
        <v>0</v>
      </c>
      <c r="AG34">
        <v>0</v>
      </c>
      <c r="AH34">
        <v>35.641047780000008</v>
      </c>
      <c r="AI34">
        <v>0.96982289999999993</v>
      </c>
      <c r="AJ34">
        <v>0</v>
      </c>
      <c r="AK34">
        <v>13.342470659999998</v>
      </c>
      <c r="AL34">
        <v>17.706000000000003</v>
      </c>
      <c r="AM34">
        <v>0</v>
      </c>
      <c r="AN34">
        <v>0</v>
      </c>
      <c r="AO34">
        <v>1.3175086679999999</v>
      </c>
      <c r="AP34">
        <v>0.78089759999999975</v>
      </c>
      <c r="AQ34">
        <v>0</v>
      </c>
      <c r="AR34">
        <v>8.8331040000000023</v>
      </c>
      <c r="AS34">
        <v>2.7334464000000001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21.10207318436218</v>
      </c>
      <c r="BB34">
        <f t="shared" si="0"/>
        <v>594.11871991974203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82.517056281771971</v>
      </c>
      <c r="L35">
        <v>9.7028062540563788E-4</v>
      </c>
      <c r="M35">
        <v>0</v>
      </c>
      <c r="N35">
        <v>29.998370357020253</v>
      </c>
      <c r="O35">
        <v>50.380848179999994</v>
      </c>
      <c r="P35">
        <v>62.234648390229886</v>
      </c>
      <c r="Q35">
        <v>0</v>
      </c>
      <c r="R35">
        <v>5.383435271128481</v>
      </c>
      <c r="S35">
        <v>6.6998031200057087</v>
      </c>
      <c r="T35">
        <v>0</v>
      </c>
      <c r="U35">
        <v>220.63787925856889</v>
      </c>
      <c r="V35">
        <v>0.8694154657039711</v>
      </c>
      <c r="W35">
        <v>8.8421930199345411</v>
      </c>
      <c r="X35">
        <v>24.975895545961883</v>
      </c>
      <c r="Y35">
        <v>0</v>
      </c>
      <c r="Z35">
        <v>0</v>
      </c>
      <c r="AA35">
        <v>7.1370748799999992</v>
      </c>
      <c r="AB35">
        <v>6.6920006400000007</v>
      </c>
      <c r="AC35">
        <v>2.4576389040000004</v>
      </c>
      <c r="AD35">
        <v>6.9438833099999977</v>
      </c>
      <c r="AE35">
        <v>7.8212783999999997</v>
      </c>
      <c r="AF35">
        <v>0</v>
      </c>
      <c r="AG35">
        <v>0</v>
      </c>
      <c r="AH35">
        <v>35.641047780000008</v>
      </c>
      <c r="AI35">
        <v>0.80818574999999993</v>
      </c>
      <c r="AJ35">
        <v>0</v>
      </c>
      <c r="AK35">
        <v>13.342470659999998</v>
      </c>
      <c r="AL35">
        <v>5.9020000000000019</v>
      </c>
      <c r="AM35">
        <v>0</v>
      </c>
      <c r="AN35">
        <v>0</v>
      </c>
      <c r="AO35">
        <v>1.327963308</v>
      </c>
      <c r="AP35">
        <v>0.78089759999999975</v>
      </c>
      <c r="AQ35">
        <v>0</v>
      </c>
      <c r="AR35">
        <v>8.8331040000000023</v>
      </c>
      <c r="AS35">
        <v>2.7334464000000001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20.338579306510823</v>
      </c>
      <c r="BB35">
        <f t="shared" si="0"/>
        <v>572.6229274964403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82.517056281771971</v>
      </c>
      <c r="L36">
        <v>9.7028062540563788E-4</v>
      </c>
      <c r="M36">
        <v>0</v>
      </c>
      <c r="N36">
        <v>29.998370357020253</v>
      </c>
      <c r="O36">
        <v>50.380848179999994</v>
      </c>
      <c r="P36">
        <v>62.234648390229886</v>
      </c>
      <c r="Q36">
        <v>0</v>
      </c>
      <c r="R36">
        <v>5.383435271128481</v>
      </c>
      <c r="S36">
        <v>6.6998031200057087</v>
      </c>
      <c r="T36">
        <v>0</v>
      </c>
      <c r="U36">
        <v>220.63787925856889</v>
      </c>
      <c r="V36">
        <v>0.8694154657039711</v>
      </c>
      <c r="W36">
        <v>8.8421930199345411</v>
      </c>
      <c r="X36">
        <v>24.975895545961883</v>
      </c>
      <c r="Y36">
        <v>0</v>
      </c>
      <c r="Z36">
        <v>0</v>
      </c>
      <c r="AA36">
        <v>3.5685374399999996</v>
      </c>
      <c r="AB36">
        <v>6.6920006400000007</v>
      </c>
      <c r="AC36">
        <v>0</v>
      </c>
      <c r="AD36">
        <v>4.6292555399999982</v>
      </c>
      <c r="AE36">
        <v>7.8212783999999997</v>
      </c>
      <c r="AF36">
        <v>0</v>
      </c>
      <c r="AG36">
        <v>0</v>
      </c>
      <c r="AH36">
        <v>29.70087315</v>
      </c>
      <c r="AI36">
        <v>0.80818574999999993</v>
      </c>
      <c r="AJ36">
        <v>0</v>
      </c>
      <c r="AK36">
        <v>13.342470659999998</v>
      </c>
      <c r="AL36">
        <v>2.951000000000001</v>
      </c>
      <c r="AM36">
        <v>0</v>
      </c>
      <c r="AN36">
        <v>0</v>
      </c>
      <c r="AO36">
        <v>1.345885548</v>
      </c>
      <c r="AP36">
        <v>0.78089759999999975</v>
      </c>
      <c r="AQ36">
        <v>0</v>
      </c>
      <c r="AR36">
        <v>2.2433280000000004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19.522108004510816</v>
      </c>
      <c r="BB36">
        <f t="shared" si="0"/>
        <v>549.6355662944402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82.517056281771971</v>
      </c>
      <c r="L37">
        <v>9.7028062540563788E-4</v>
      </c>
      <c r="M37">
        <v>0</v>
      </c>
      <c r="N37">
        <v>29.998370357020253</v>
      </c>
      <c r="O37">
        <v>50.380848179999994</v>
      </c>
      <c r="P37">
        <v>62.234648390229886</v>
      </c>
      <c r="Q37">
        <v>0</v>
      </c>
      <c r="R37">
        <v>5.383435271128481</v>
      </c>
      <c r="S37">
        <v>6.6998031200057087</v>
      </c>
      <c r="T37">
        <v>0</v>
      </c>
      <c r="U37">
        <v>220.63787925856889</v>
      </c>
      <c r="V37">
        <v>0.8694154657039711</v>
      </c>
      <c r="W37">
        <v>8.8421930199345411</v>
      </c>
      <c r="X37">
        <v>24.975895545961883</v>
      </c>
      <c r="Y37">
        <v>0</v>
      </c>
      <c r="Z37">
        <v>0</v>
      </c>
      <c r="AA37">
        <v>0</v>
      </c>
      <c r="AB37">
        <v>6.6920006400000007</v>
      </c>
      <c r="AC37">
        <v>0</v>
      </c>
      <c r="AD37">
        <v>2.3146277699999991</v>
      </c>
      <c r="AE37">
        <v>7.8212783999999997</v>
      </c>
      <c r="AF37">
        <v>0</v>
      </c>
      <c r="AG37">
        <v>0</v>
      </c>
      <c r="AH37">
        <v>23.760698520000002</v>
      </c>
      <c r="AI37">
        <v>0.80818574999999993</v>
      </c>
      <c r="AJ37">
        <v>0</v>
      </c>
      <c r="AK37">
        <v>13.342470659999998</v>
      </c>
      <c r="AL37">
        <v>0.59020000000000017</v>
      </c>
      <c r="AM37">
        <v>0</v>
      </c>
      <c r="AN37">
        <v>0</v>
      </c>
      <c r="AO37">
        <v>1.4422175880000001</v>
      </c>
      <c r="AP37">
        <v>0.78089759999999975</v>
      </c>
      <c r="AQ37">
        <v>0</v>
      </c>
      <c r="AR37">
        <v>2.2433280000000004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19.038896061019077</v>
      </c>
      <c r="BB37">
        <f t="shared" si="0"/>
        <v>536.03097043793196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82.517056281771971</v>
      </c>
      <c r="L38">
        <v>9.7028062540563788E-4</v>
      </c>
      <c r="M38">
        <v>0</v>
      </c>
      <c r="N38">
        <v>29.998370357020253</v>
      </c>
      <c r="O38">
        <v>50.380848179999994</v>
      </c>
      <c r="P38">
        <v>62.234648390229886</v>
      </c>
      <c r="Q38">
        <v>0</v>
      </c>
      <c r="R38">
        <v>5.383435271128481</v>
      </c>
      <c r="S38">
        <v>6.6998031200057087</v>
      </c>
      <c r="T38">
        <v>0</v>
      </c>
      <c r="U38">
        <v>220.63787925856889</v>
      </c>
      <c r="V38">
        <v>0.8694154657039711</v>
      </c>
      <c r="W38">
        <v>8.8421930199345411</v>
      </c>
      <c r="X38">
        <v>24.975895545961883</v>
      </c>
      <c r="Y38">
        <v>0</v>
      </c>
      <c r="Z38">
        <v>0</v>
      </c>
      <c r="AA38">
        <v>0</v>
      </c>
      <c r="AB38">
        <v>6.6920006400000007</v>
      </c>
      <c r="AC38">
        <v>0</v>
      </c>
      <c r="AD38">
        <v>2.3146277699999991</v>
      </c>
      <c r="AE38">
        <v>7.8212783999999997</v>
      </c>
      <c r="AF38">
        <v>0</v>
      </c>
      <c r="AG38">
        <v>0</v>
      </c>
      <c r="AH38">
        <v>17.820523890000004</v>
      </c>
      <c r="AI38">
        <v>0.80818574999999993</v>
      </c>
      <c r="AJ38">
        <v>0</v>
      </c>
      <c r="AK38">
        <v>13.342470659999998</v>
      </c>
      <c r="AL38">
        <v>0.59020000000000017</v>
      </c>
      <c r="AM38">
        <v>0</v>
      </c>
      <c r="AN38">
        <v>0</v>
      </c>
      <c r="AO38">
        <v>1.4519254680000002</v>
      </c>
      <c r="AP38">
        <v>0.78089759999999975</v>
      </c>
      <c r="AQ38">
        <v>0</v>
      </c>
      <c r="AR38">
        <v>2.2433280000000004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18.835481082619072</v>
      </c>
      <c r="BB38">
        <f t="shared" si="0"/>
        <v>530.30391866633204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82.517056281771971</v>
      </c>
      <c r="L39">
        <v>9.7028062540563788E-4</v>
      </c>
      <c r="M39">
        <v>0</v>
      </c>
      <c r="N39">
        <v>29.998370357020253</v>
      </c>
      <c r="O39">
        <v>50.380848179999994</v>
      </c>
      <c r="P39">
        <v>62.234648390229886</v>
      </c>
      <c r="Q39">
        <v>0</v>
      </c>
      <c r="R39">
        <v>5.383435271128481</v>
      </c>
      <c r="S39">
        <v>6.6998031200057087</v>
      </c>
      <c r="T39">
        <v>0</v>
      </c>
      <c r="U39">
        <v>220.63787925856889</v>
      </c>
      <c r="V39">
        <v>1.1056618305084744</v>
      </c>
      <c r="W39">
        <v>8.8421930199345411</v>
      </c>
      <c r="X39">
        <v>24.975895545961883</v>
      </c>
      <c r="Y39">
        <v>0</v>
      </c>
      <c r="Z39">
        <v>0</v>
      </c>
      <c r="AA39">
        <v>0</v>
      </c>
      <c r="AB39">
        <v>3.3189072000000004</v>
      </c>
      <c r="AC39">
        <v>0</v>
      </c>
      <c r="AD39">
        <v>0</v>
      </c>
      <c r="AE39">
        <v>7.8212783999999997</v>
      </c>
      <c r="AF39">
        <v>0</v>
      </c>
      <c r="AG39">
        <v>0</v>
      </c>
      <c r="AH39">
        <v>11.880349260000001</v>
      </c>
      <c r="AI39">
        <v>0.80818574999999993</v>
      </c>
      <c r="AJ39">
        <v>0</v>
      </c>
      <c r="AK39">
        <v>13.342470659999998</v>
      </c>
      <c r="AL39">
        <v>0.59020000000000017</v>
      </c>
      <c r="AM39">
        <v>0</v>
      </c>
      <c r="AN39">
        <v>0</v>
      </c>
      <c r="AO39">
        <v>1.4758217880000002</v>
      </c>
      <c r="AP39">
        <v>0.78089759999999975</v>
      </c>
      <c r="AQ39">
        <v>0</v>
      </c>
      <c r="AR39">
        <v>2.2433280000000004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18.445567397934493</v>
      </c>
      <c r="BB39">
        <f t="shared" si="0"/>
        <v>519.32607919582097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82.517056281771971</v>
      </c>
      <c r="L40">
        <v>9.7028062540563788E-4</v>
      </c>
      <c r="M40">
        <v>0</v>
      </c>
      <c r="N40">
        <v>29.998370357020253</v>
      </c>
      <c r="O40">
        <v>50.380848179999994</v>
      </c>
      <c r="P40">
        <v>62.234648390229886</v>
      </c>
      <c r="Q40">
        <v>0</v>
      </c>
      <c r="R40">
        <v>5.383435271128481</v>
      </c>
      <c r="S40">
        <v>6.6998031200057087</v>
      </c>
      <c r="T40">
        <v>0</v>
      </c>
      <c r="U40">
        <v>220.63787925856889</v>
      </c>
      <c r="V40">
        <v>1.1056618305084744</v>
      </c>
      <c r="W40">
        <v>8.8421930199345411</v>
      </c>
      <c r="X40">
        <v>24.975895545961883</v>
      </c>
      <c r="Y40">
        <v>0</v>
      </c>
      <c r="Z40">
        <v>0</v>
      </c>
      <c r="AA40">
        <v>0</v>
      </c>
      <c r="AB40">
        <v>3.3189072000000004</v>
      </c>
      <c r="AC40">
        <v>0</v>
      </c>
      <c r="AD40">
        <v>0</v>
      </c>
      <c r="AE40">
        <v>7.8212783999999997</v>
      </c>
      <c r="AF40">
        <v>0</v>
      </c>
      <c r="AG40">
        <v>0</v>
      </c>
      <c r="AH40">
        <v>5.9401746300000005</v>
      </c>
      <c r="AI40">
        <v>0.80818574999999993</v>
      </c>
      <c r="AJ40">
        <v>0</v>
      </c>
      <c r="AK40">
        <v>13.342470659999998</v>
      </c>
      <c r="AL40">
        <v>0.59020000000000017</v>
      </c>
      <c r="AM40">
        <v>0</v>
      </c>
      <c r="AN40">
        <v>0</v>
      </c>
      <c r="AO40">
        <v>1.479555588</v>
      </c>
      <c r="AP40">
        <v>0.78089759999999975</v>
      </c>
      <c r="AQ40">
        <v>0</v>
      </c>
      <c r="AR40">
        <v>2.2433280000000004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18.241947441534489</v>
      </c>
      <c r="BB40">
        <f t="shared" si="0"/>
        <v>513.593258322221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82.517056281771971</v>
      </c>
      <c r="L41">
        <v>9.7028062540563788E-4</v>
      </c>
      <c r="M41">
        <v>0</v>
      </c>
      <c r="N41">
        <v>29.998370357020253</v>
      </c>
      <c r="O41">
        <v>50.380848179999994</v>
      </c>
      <c r="P41">
        <v>62.244678182717671</v>
      </c>
      <c r="Q41">
        <v>0</v>
      </c>
      <c r="R41">
        <v>5.383435271128481</v>
      </c>
      <c r="S41">
        <v>6.6998031200057087</v>
      </c>
      <c r="T41">
        <v>0</v>
      </c>
      <c r="U41">
        <v>220.63787925856889</v>
      </c>
      <c r="V41">
        <v>0.79577567450980391</v>
      </c>
      <c r="W41">
        <v>8.8421930199345411</v>
      </c>
      <c r="X41">
        <v>24.975895545961883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7.8212783999999997</v>
      </c>
      <c r="AF41">
        <v>0</v>
      </c>
      <c r="AG41">
        <v>0</v>
      </c>
      <c r="AH41">
        <v>0.72147870000000014</v>
      </c>
      <c r="AI41">
        <v>0.80818574999999993</v>
      </c>
      <c r="AJ41">
        <v>0</v>
      </c>
      <c r="AK41">
        <v>13.342470659999998</v>
      </c>
      <c r="AL41">
        <v>0.59020000000000017</v>
      </c>
      <c r="AM41">
        <v>0</v>
      </c>
      <c r="AN41">
        <v>0</v>
      </c>
      <c r="AO41">
        <v>1.482542628</v>
      </c>
      <c r="AP41">
        <v>0.78089759999999975</v>
      </c>
      <c r="AQ41">
        <v>0</v>
      </c>
      <c r="AR41">
        <v>8.8331040000000023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18.216520664822582</v>
      </c>
      <c r="BB41">
        <f t="shared" si="0"/>
        <v>512.87738416542197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82.517056281771971</v>
      </c>
      <c r="L42">
        <v>9.7028062540563788E-4</v>
      </c>
      <c r="M42">
        <v>0</v>
      </c>
      <c r="N42">
        <v>29.998370357020253</v>
      </c>
      <c r="O42">
        <v>50.380848179999994</v>
      </c>
      <c r="P42">
        <v>62.244678182717671</v>
      </c>
      <c r="Q42">
        <v>0</v>
      </c>
      <c r="R42">
        <v>5.383435271128481</v>
      </c>
      <c r="S42">
        <v>6.6998031200057087</v>
      </c>
      <c r="T42">
        <v>0</v>
      </c>
      <c r="U42">
        <v>220.63787925856889</v>
      </c>
      <c r="V42">
        <v>0.79577567450980391</v>
      </c>
      <c r="W42">
        <v>8.8421930199345411</v>
      </c>
      <c r="X42">
        <v>24.975895545961883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7.8212783999999997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13.342470659999998</v>
      </c>
      <c r="AL42">
        <v>0.59020000000000017</v>
      </c>
      <c r="AM42">
        <v>0</v>
      </c>
      <c r="AN42">
        <v>0</v>
      </c>
      <c r="AO42">
        <v>1.4817958679999998</v>
      </c>
      <c r="AP42">
        <v>0.78089759999999975</v>
      </c>
      <c r="AQ42">
        <v>0</v>
      </c>
      <c r="AR42">
        <v>8.8331040000000023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18.191748366022587</v>
      </c>
      <c r="BB42">
        <f t="shared" si="0"/>
        <v>512.17993100422188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82.520347045468498</v>
      </c>
      <c r="L43">
        <v>9.7028062540563788E-4</v>
      </c>
      <c r="M43">
        <v>0</v>
      </c>
      <c r="N43">
        <v>29.998370357020253</v>
      </c>
      <c r="O43">
        <v>50.380848179999994</v>
      </c>
      <c r="P43">
        <v>68.023195809553854</v>
      </c>
      <c r="Q43">
        <v>0</v>
      </c>
      <c r="R43">
        <v>5.383435271128481</v>
      </c>
      <c r="S43">
        <v>6.6998031200057087</v>
      </c>
      <c r="T43">
        <v>0</v>
      </c>
      <c r="U43">
        <v>220.63787925856889</v>
      </c>
      <c r="V43">
        <v>0.77663135080645174</v>
      </c>
      <c r="W43">
        <v>8.8421930199345411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7.8212783999999997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13.342470659999998</v>
      </c>
      <c r="AL43">
        <v>0.59020000000000017</v>
      </c>
      <c r="AM43">
        <v>0</v>
      </c>
      <c r="AN43">
        <v>0</v>
      </c>
      <c r="AO43">
        <v>1.4698477080000001</v>
      </c>
      <c r="AP43">
        <v>0.78089759999999975</v>
      </c>
      <c r="AQ43">
        <v>0</v>
      </c>
      <c r="AR43">
        <v>2.2433280000000004</v>
      </c>
      <c r="AS43">
        <v>2.7334464000000001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18.083681718325561</v>
      </c>
      <c r="BB43">
        <f t="shared" si="0"/>
        <v>509.13735628874838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82.520347045468498</v>
      </c>
      <c r="L44">
        <v>9.7028062540563788E-4</v>
      </c>
      <c r="M44">
        <v>0</v>
      </c>
      <c r="N44">
        <v>29.998370357020253</v>
      </c>
      <c r="O44">
        <v>50.380848179999994</v>
      </c>
      <c r="P44">
        <v>68.023195809553854</v>
      </c>
      <c r="Q44">
        <v>0</v>
      </c>
      <c r="R44">
        <v>5.383435271128481</v>
      </c>
      <c r="S44">
        <v>6.6998031200057087</v>
      </c>
      <c r="T44">
        <v>0</v>
      </c>
      <c r="U44">
        <v>220.63787925856889</v>
      </c>
      <c r="V44">
        <v>0.77663135080645174</v>
      </c>
      <c r="W44">
        <v>8.8421930199345411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7.8212783999999997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13.342470659999998</v>
      </c>
      <c r="AL44">
        <v>0.59020000000000017</v>
      </c>
      <c r="AM44">
        <v>0</v>
      </c>
      <c r="AN44">
        <v>0</v>
      </c>
      <c r="AO44">
        <v>1.4735815079999997</v>
      </c>
      <c r="AP44">
        <v>0.78089759999999975</v>
      </c>
      <c r="AQ44">
        <v>0</v>
      </c>
      <c r="AR44">
        <v>2.2433280000000004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18.083809988325559</v>
      </c>
      <c r="BB44">
        <f t="shared" si="0"/>
        <v>509.14096181874845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82.520347045468498</v>
      </c>
      <c r="L45">
        <v>9.7028062540563788E-4</v>
      </c>
      <c r="M45">
        <v>0</v>
      </c>
      <c r="N45">
        <v>29.998370357020253</v>
      </c>
      <c r="O45">
        <v>50.380848179999994</v>
      </c>
      <c r="P45">
        <v>68.012840626754411</v>
      </c>
      <c r="Q45">
        <v>0</v>
      </c>
      <c r="R45">
        <v>5.383435271128481</v>
      </c>
      <c r="S45">
        <v>6.6998031200057087</v>
      </c>
      <c r="T45">
        <v>0</v>
      </c>
      <c r="U45">
        <v>223.16416535259819</v>
      </c>
      <c r="V45">
        <v>0.23706847736625516</v>
      </c>
      <c r="W45">
        <v>8.8421930199345411</v>
      </c>
      <c r="X45">
        <v>24.975895545961883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3.5847526000000003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13.342470659999998</v>
      </c>
      <c r="AL45">
        <v>0.59020000000000017</v>
      </c>
      <c r="AM45">
        <v>0</v>
      </c>
      <c r="AN45">
        <v>0</v>
      </c>
      <c r="AO45">
        <v>1.0454640000000002</v>
      </c>
      <c r="AP45">
        <v>0.78089759999999975</v>
      </c>
      <c r="AQ45">
        <v>0</v>
      </c>
      <c r="AR45">
        <v>2.2433280000000004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17.991601799371185</v>
      </c>
      <c r="BB45">
        <f t="shared" si="0"/>
        <v>506.54489473749243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82.520347045468498</v>
      </c>
      <c r="L46">
        <v>9.7028062540563788E-4</v>
      </c>
      <c r="M46">
        <v>0</v>
      </c>
      <c r="N46">
        <v>29.998370357020253</v>
      </c>
      <c r="O46">
        <v>50.380848179999994</v>
      </c>
      <c r="P46">
        <v>68.012840626754411</v>
      </c>
      <c r="Q46">
        <v>0</v>
      </c>
      <c r="R46">
        <v>5.383435271128481</v>
      </c>
      <c r="S46">
        <v>6.6998031200057087</v>
      </c>
      <c r="T46">
        <v>0</v>
      </c>
      <c r="U46">
        <v>223.16416535259819</v>
      </c>
      <c r="V46">
        <v>0.23706847736625516</v>
      </c>
      <c r="W46">
        <v>8.8421930199345411</v>
      </c>
      <c r="X46">
        <v>24.975895545961883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3.5847526000000003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13.342470659999998</v>
      </c>
      <c r="AL46">
        <v>0.59020000000000017</v>
      </c>
      <c r="AM46">
        <v>0</v>
      </c>
      <c r="AN46">
        <v>0</v>
      </c>
      <c r="AO46">
        <v>1.0678668</v>
      </c>
      <c r="AP46">
        <v>0.78089759999999975</v>
      </c>
      <c r="AQ46">
        <v>0</v>
      </c>
      <c r="AR46">
        <v>2.2433280000000004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17.992370149371187</v>
      </c>
      <c r="BB46">
        <f t="shared" si="0"/>
        <v>506.56652918749245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82.520347045468498</v>
      </c>
      <c r="L47">
        <v>9.7028062540563788E-4</v>
      </c>
      <c r="M47">
        <v>0</v>
      </c>
      <c r="N47">
        <v>29.998370357020253</v>
      </c>
      <c r="O47">
        <v>50.380848179999994</v>
      </c>
      <c r="P47">
        <v>68.012840626754411</v>
      </c>
      <c r="Q47">
        <v>0</v>
      </c>
      <c r="R47">
        <v>5.383435271128481</v>
      </c>
      <c r="S47">
        <v>6.6998031200057087</v>
      </c>
      <c r="T47">
        <v>0</v>
      </c>
      <c r="U47">
        <v>223.16416535259819</v>
      </c>
      <c r="V47">
        <v>0.23706847736625516</v>
      </c>
      <c r="W47">
        <v>8.8421930199345411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13.342470659999998</v>
      </c>
      <c r="AL47">
        <v>0.59020000000000017</v>
      </c>
      <c r="AM47">
        <v>0</v>
      </c>
      <c r="AN47">
        <v>0</v>
      </c>
      <c r="AO47">
        <v>1.0830260279999997</v>
      </c>
      <c r="AP47">
        <v>0.78089759999999975</v>
      </c>
      <c r="AQ47">
        <v>0</v>
      </c>
      <c r="AR47">
        <v>8.8331040000000023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18.095962314371189</v>
      </c>
      <c r="BB47">
        <f t="shared" si="0"/>
        <v>509.48311965049237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82.520347045468498</v>
      </c>
      <c r="L48">
        <v>4.594594594579675E-3</v>
      </c>
      <c r="M48">
        <v>0</v>
      </c>
      <c r="N48">
        <v>29.998370357020253</v>
      </c>
      <c r="O48">
        <v>50.380848179999994</v>
      </c>
      <c r="P48">
        <v>68.012840626754411</v>
      </c>
      <c r="Q48">
        <v>0</v>
      </c>
      <c r="R48">
        <v>5.383435271128481</v>
      </c>
      <c r="S48">
        <v>6.6998031200057087</v>
      </c>
      <c r="T48">
        <v>0</v>
      </c>
      <c r="U48">
        <v>223.16416535259819</v>
      </c>
      <c r="V48">
        <v>0.23706847736625516</v>
      </c>
      <c r="W48">
        <v>8.8421930199345411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13.342470659999998</v>
      </c>
      <c r="AL48">
        <v>0.59020000000000017</v>
      </c>
      <c r="AM48">
        <v>0</v>
      </c>
      <c r="AN48">
        <v>0</v>
      </c>
      <c r="AO48">
        <v>1.089746868</v>
      </c>
      <c r="AP48">
        <v>0.78089759999999975</v>
      </c>
      <c r="AQ48">
        <v>0</v>
      </c>
      <c r="AR48">
        <v>8.8331040000000023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18.147883578340327</v>
      </c>
      <c r="BB48">
        <f t="shared" si="0"/>
        <v>510.94493906049246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82.520347045468498</v>
      </c>
      <c r="L49">
        <v>4.594594594579675E-3</v>
      </c>
      <c r="M49">
        <v>0</v>
      </c>
      <c r="N49">
        <v>29.998370357020253</v>
      </c>
      <c r="O49">
        <v>50.380848179999994</v>
      </c>
      <c r="P49">
        <v>68.012840626754411</v>
      </c>
      <c r="Q49">
        <v>0</v>
      </c>
      <c r="R49">
        <v>5.383435271128481</v>
      </c>
      <c r="S49">
        <v>6.6998031200057087</v>
      </c>
      <c r="T49">
        <v>0</v>
      </c>
      <c r="U49">
        <v>223.16416535259819</v>
      </c>
      <c r="V49">
        <v>0.16842083748286082</v>
      </c>
      <c r="W49">
        <v>8.8421930199345411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13.342470659999998</v>
      </c>
      <c r="AL49">
        <v>0.59020000000000017</v>
      </c>
      <c r="AM49">
        <v>0</v>
      </c>
      <c r="AN49">
        <v>0</v>
      </c>
      <c r="AO49">
        <v>1.0904936279999997</v>
      </c>
      <c r="AP49">
        <v>0.78089759999999975</v>
      </c>
      <c r="AQ49">
        <v>0</v>
      </c>
      <c r="AR49">
        <v>1.6824959999999998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17.900288619996019</v>
      </c>
      <c r="BB49">
        <f t="shared" si="0"/>
        <v>503.97402513895338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38.997041420118336</v>
      </c>
      <c r="L50">
        <v>4.594594594579675E-3</v>
      </c>
      <c r="M50">
        <v>0</v>
      </c>
      <c r="N50">
        <v>29.998370357020253</v>
      </c>
      <c r="O50">
        <v>50.380848179999994</v>
      </c>
      <c r="P50">
        <v>68.012840626754411</v>
      </c>
      <c r="Q50">
        <v>0</v>
      </c>
      <c r="R50">
        <v>5.383435271128481</v>
      </c>
      <c r="S50">
        <v>6.6998031200057087</v>
      </c>
      <c r="T50">
        <v>0</v>
      </c>
      <c r="U50">
        <v>223.16416535259819</v>
      </c>
      <c r="V50">
        <v>0.16842083748286082</v>
      </c>
      <c r="W50">
        <v>8.8421930199345411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13.342470659999998</v>
      </c>
      <c r="AL50">
        <v>0.59020000000000017</v>
      </c>
      <c r="AM50">
        <v>0</v>
      </c>
      <c r="AN50">
        <v>0</v>
      </c>
      <c r="AO50">
        <v>1.096467708</v>
      </c>
      <c r="AP50">
        <v>0.78089759999999975</v>
      </c>
      <c r="AQ50">
        <v>0</v>
      </c>
      <c r="AR50">
        <v>1.6824959999999998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16.407643843689939</v>
      </c>
      <c r="BB50">
        <f t="shared" si="0"/>
        <v>461.9493383699093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38.997041420118336</v>
      </c>
      <c r="L51">
        <v>4.525214869541421E-4</v>
      </c>
      <c r="M51">
        <v>0</v>
      </c>
      <c r="N51">
        <v>29.998370357020253</v>
      </c>
      <c r="O51">
        <v>50.380848179999994</v>
      </c>
      <c r="P51">
        <v>68.012840626754411</v>
      </c>
      <c r="Q51">
        <v>0</v>
      </c>
      <c r="R51">
        <v>5.383435271128481</v>
      </c>
      <c r="S51">
        <v>6.6998031200057087</v>
      </c>
      <c r="T51">
        <v>0</v>
      </c>
      <c r="U51">
        <v>223.16416535259819</v>
      </c>
      <c r="V51">
        <v>0.18820751085707482</v>
      </c>
      <c r="W51">
        <v>8.8421930199345411</v>
      </c>
      <c r="X51">
        <v>24.975895545961883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13.342470659999998</v>
      </c>
      <c r="AL51">
        <v>0.59020000000000017</v>
      </c>
      <c r="AM51">
        <v>0</v>
      </c>
      <c r="AN51">
        <v>0</v>
      </c>
      <c r="AO51">
        <v>1.1084158680000002</v>
      </c>
      <c r="AP51">
        <v>0.78089759999999975</v>
      </c>
      <c r="AQ51">
        <v>0</v>
      </c>
      <c r="AR51">
        <v>2.2433280000000004</v>
      </c>
      <c r="AS51">
        <v>4.2368419199999989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16.427827089956565</v>
      </c>
      <c r="BB51">
        <f t="shared" si="0"/>
        <v>462.51757988390926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38.997041420118336</v>
      </c>
      <c r="L52">
        <v>0</v>
      </c>
      <c r="M52">
        <v>0</v>
      </c>
      <c r="N52">
        <v>29.998370357020253</v>
      </c>
      <c r="O52">
        <v>50.380848179999994</v>
      </c>
      <c r="P52">
        <v>68.012840626754411</v>
      </c>
      <c r="Q52">
        <v>0</v>
      </c>
      <c r="R52">
        <v>5.383435271128481</v>
      </c>
      <c r="S52">
        <v>6.6998031200057087</v>
      </c>
      <c r="T52">
        <v>0</v>
      </c>
      <c r="U52">
        <v>223.16416535259819</v>
      </c>
      <c r="V52">
        <v>0.18820751085707482</v>
      </c>
      <c r="W52">
        <v>8.8421930199345411</v>
      </c>
      <c r="X52">
        <v>24.975895545961883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13.342470659999998</v>
      </c>
      <c r="AL52">
        <v>0.59020000000000017</v>
      </c>
      <c r="AM52">
        <v>0</v>
      </c>
      <c r="AN52">
        <v>0</v>
      </c>
      <c r="AO52">
        <v>1.120364028</v>
      </c>
      <c r="AP52">
        <v>0.78089759999999975</v>
      </c>
      <c r="AQ52">
        <v>0</v>
      </c>
      <c r="AR52">
        <v>2.2433280000000004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16.376654952469561</v>
      </c>
      <c r="BB52">
        <f t="shared" si="0"/>
        <v>461.07685213990931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38.997041420118336</v>
      </c>
      <c r="L53">
        <v>1.3844879362255589E-3</v>
      </c>
      <c r="M53">
        <v>0</v>
      </c>
      <c r="N53">
        <v>29.998370357020253</v>
      </c>
      <c r="O53">
        <v>50.380848179999994</v>
      </c>
      <c r="P53">
        <v>68.012840626754411</v>
      </c>
      <c r="Q53">
        <v>0</v>
      </c>
      <c r="R53">
        <v>3.1168154814004372</v>
      </c>
      <c r="S53">
        <v>2.0830432317769061</v>
      </c>
      <c r="T53">
        <v>0</v>
      </c>
      <c r="U53">
        <v>238.27374042655495</v>
      </c>
      <c r="V53">
        <v>0.20687136531365313</v>
      </c>
      <c r="W53">
        <v>8.8421930199345411</v>
      </c>
      <c r="X53">
        <v>24.975895545961883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13.342470659999998</v>
      </c>
      <c r="AL53">
        <v>0.59020000000000017</v>
      </c>
      <c r="AM53">
        <v>0</v>
      </c>
      <c r="AN53">
        <v>0</v>
      </c>
      <c r="AO53">
        <v>0.89954709599999993</v>
      </c>
      <c r="AP53">
        <v>0.78089759999999975</v>
      </c>
      <c r="AQ53">
        <v>0</v>
      </c>
      <c r="AR53">
        <v>2.1872447999999998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16.650003807740067</v>
      </c>
      <c r="BB53">
        <f t="shared" si="0"/>
        <v>468.77284689103146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38.997041420118336</v>
      </c>
      <c r="L54">
        <v>1.3844879362255589E-3</v>
      </c>
      <c r="M54">
        <v>0</v>
      </c>
      <c r="N54">
        <v>29.998370357020253</v>
      </c>
      <c r="O54">
        <v>50.380848179999994</v>
      </c>
      <c r="P54">
        <v>68.012840626754411</v>
      </c>
      <c r="Q54">
        <v>0</v>
      </c>
      <c r="R54">
        <v>3.1175373091673513</v>
      </c>
      <c r="S54">
        <v>2.0834192949587167</v>
      </c>
      <c r="T54">
        <v>0</v>
      </c>
      <c r="U54">
        <v>247.16785751268512</v>
      </c>
      <c r="V54">
        <v>0.40415576025447414</v>
      </c>
      <c r="W54">
        <v>8.8424033293697981</v>
      </c>
      <c r="X54">
        <v>24.976700841956212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13.342470659999998</v>
      </c>
      <c r="AL54">
        <v>0.59020000000000017</v>
      </c>
      <c r="AM54">
        <v>0</v>
      </c>
      <c r="AN54">
        <v>0</v>
      </c>
      <c r="AO54">
        <v>0.90701469599999995</v>
      </c>
      <c r="AP54">
        <v>0.78089759999999975</v>
      </c>
      <c r="AQ54">
        <v>0</v>
      </c>
      <c r="AR54">
        <v>2.1872447999999998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16.962167940288001</v>
      </c>
      <c r="BB54">
        <f t="shared" si="0"/>
        <v>477.56166533593279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38.997041420118336</v>
      </c>
      <c r="L55">
        <v>1.3844879362255589E-3</v>
      </c>
      <c r="M55">
        <v>0</v>
      </c>
      <c r="N55">
        <v>29.998370357020253</v>
      </c>
      <c r="O55">
        <v>50.380848179999994</v>
      </c>
      <c r="P55">
        <v>68.012840626754411</v>
      </c>
      <c r="Q55">
        <v>0</v>
      </c>
      <c r="R55">
        <v>3.1175373091673513</v>
      </c>
      <c r="S55">
        <v>2.0834192949587167</v>
      </c>
      <c r="T55">
        <v>0</v>
      </c>
      <c r="U55">
        <v>251.61023051139315</v>
      </c>
      <c r="V55">
        <v>1.3920806574677118E-3</v>
      </c>
      <c r="W55">
        <v>8.8424033293697981</v>
      </c>
      <c r="X55">
        <v>24.976700841956212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13.342470659999998</v>
      </c>
      <c r="AL55">
        <v>0.59020000000000017</v>
      </c>
      <c r="AM55">
        <v>0</v>
      </c>
      <c r="AN55">
        <v>0</v>
      </c>
      <c r="AO55">
        <v>0.90178737599999992</v>
      </c>
      <c r="AP55">
        <v>1.5943325999999998</v>
      </c>
      <c r="AQ55">
        <v>0</v>
      </c>
      <c r="AR55">
        <v>3.9258239999999995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17.188081016945311</v>
      </c>
      <c r="BB55">
        <f t="shared" si="0"/>
        <v>483.92214845838652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38.997041420118336</v>
      </c>
      <c r="L56">
        <v>1.3844879362255589E-3</v>
      </c>
      <c r="M56">
        <v>0</v>
      </c>
      <c r="N56">
        <v>29.998370357020253</v>
      </c>
      <c r="O56">
        <v>50.380848179999994</v>
      </c>
      <c r="P56">
        <v>68.012840626754411</v>
      </c>
      <c r="Q56">
        <v>0</v>
      </c>
      <c r="R56">
        <v>3.1175373091673513</v>
      </c>
      <c r="S56">
        <v>2.0834192949587167</v>
      </c>
      <c r="T56">
        <v>0</v>
      </c>
      <c r="U56">
        <v>256.06034069481291</v>
      </c>
      <c r="V56">
        <v>1.3920806574677118E-3</v>
      </c>
      <c r="W56">
        <v>8.8424033293697981</v>
      </c>
      <c r="X56">
        <v>24.976700841956212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13.342470659999998</v>
      </c>
      <c r="AL56">
        <v>0.59020000000000017</v>
      </c>
      <c r="AM56">
        <v>0</v>
      </c>
      <c r="AN56">
        <v>0</v>
      </c>
      <c r="AO56">
        <v>0.91298877600000006</v>
      </c>
      <c r="AP56">
        <v>1.5943325999999998</v>
      </c>
      <c r="AQ56">
        <v>0</v>
      </c>
      <c r="AR56">
        <v>3.9258239999999995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17.341104239384258</v>
      </c>
      <c r="BB56">
        <f t="shared" si="0"/>
        <v>488.23043681936736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37.663408391009121</v>
      </c>
      <c r="L57">
        <v>1.3844879362255589E-3</v>
      </c>
      <c r="M57">
        <v>0</v>
      </c>
      <c r="N57">
        <v>29.998370357020253</v>
      </c>
      <c r="O57">
        <v>50.380848179999994</v>
      </c>
      <c r="P57">
        <v>68.38562717565965</v>
      </c>
      <c r="Q57">
        <v>0</v>
      </c>
      <c r="R57">
        <v>3.0124286334056398</v>
      </c>
      <c r="S57">
        <v>2.0085312084993365</v>
      </c>
      <c r="T57">
        <v>0</v>
      </c>
      <c r="U57">
        <v>262.28642394619607</v>
      </c>
      <c r="V57">
        <v>1.9482453332716533E-3</v>
      </c>
      <c r="W57">
        <v>8.8424033293697981</v>
      </c>
      <c r="X57">
        <v>24.976700841956212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13.342470659999998</v>
      </c>
      <c r="AL57">
        <v>0.59020000000000017</v>
      </c>
      <c r="AM57">
        <v>0</v>
      </c>
      <c r="AN57">
        <v>0</v>
      </c>
      <c r="AO57">
        <v>1.0623407759999999</v>
      </c>
      <c r="AP57">
        <v>1.5943325999999998</v>
      </c>
      <c r="AQ57">
        <v>0</v>
      </c>
      <c r="AR57">
        <v>3.9258239999999995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17.520669549062809</v>
      </c>
      <c r="BB57">
        <f t="shared" si="0"/>
        <v>493.28601968332265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37.663408391009121</v>
      </c>
      <c r="L58">
        <v>1.3844879362255589E-3</v>
      </c>
      <c r="M58">
        <v>0</v>
      </c>
      <c r="N58">
        <v>29.998370357020253</v>
      </c>
      <c r="O58">
        <v>50.380848179999994</v>
      </c>
      <c r="P58">
        <v>68.38562717565965</v>
      </c>
      <c r="Q58">
        <v>0</v>
      </c>
      <c r="R58">
        <v>3.0124286334056398</v>
      </c>
      <c r="S58">
        <v>2.0085312084993365</v>
      </c>
      <c r="T58">
        <v>0</v>
      </c>
      <c r="U58">
        <v>266.72879776328051</v>
      </c>
      <c r="V58">
        <v>1.9482453332716533E-3</v>
      </c>
      <c r="W58">
        <v>8.8424033293697981</v>
      </c>
      <c r="X58">
        <v>24.976700841956212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13.342470659999998</v>
      </c>
      <c r="AL58">
        <v>0.59020000000000017</v>
      </c>
      <c r="AM58">
        <v>0</v>
      </c>
      <c r="AN58">
        <v>0</v>
      </c>
      <c r="AO58">
        <v>1.072048656</v>
      </c>
      <c r="AP58">
        <v>1.5943325999999998</v>
      </c>
      <c r="AQ58">
        <v>0</v>
      </c>
      <c r="AR58">
        <v>3.9258239999999995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17.673376360147262</v>
      </c>
      <c r="BB58">
        <f t="shared" si="0"/>
        <v>497.58539456932272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39.173652140242183</v>
      </c>
      <c r="L59">
        <v>1.3844879362255589E-3</v>
      </c>
      <c r="M59">
        <v>0</v>
      </c>
      <c r="N59">
        <v>29.998370357020253</v>
      </c>
      <c r="O59">
        <v>50.380848179999994</v>
      </c>
      <c r="P59">
        <v>68.387569365246108</v>
      </c>
      <c r="Q59">
        <v>0</v>
      </c>
      <c r="R59">
        <v>3.2314038881777378</v>
      </c>
      <c r="S59">
        <v>2.1558137062228111</v>
      </c>
      <c r="T59">
        <v>0</v>
      </c>
      <c r="U59">
        <v>271.18152676314003</v>
      </c>
      <c r="V59">
        <v>0.77649485294117648</v>
      </c>
      <c r="W59">
        <v>8.8424033293697981</v>
      </c>
      <c r="X59">
        <v>24.976700841956212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13.342470659999998</v>
      </c>
      <c r="AL59">
        <v>0.59020000000000017</v>
      </c>
      <c r="AM59">
        <v>0</v>
      </c>
      <c r="AN59">
        <v>0</v>
      </c>
      <c r="AO59">
        <v>0.93315129599999991</v>
      </c>
      <c r="AP59">
        <v>0.78089759999999975</v>
      </c>
      <c r="AQ59">
        <v>0</v>
      </c>
      <c r="AR59">
        <v>0.84124799999999988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17.778636909678209</v>
      </c>
      <c r="BB59">
        <f t="shared" si="0"/>
        <v>500.54894495857422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39.173652140242183</v>
      </c>
      <c r="L60">
        <v>1.3844879362255589E-3</v>
      </c>
      <c r="M60">
        <v>0</v>
      </c>
      <c r="N60">
        <v>29.998370357020253</v>
      </c>
      <c r="O60">
        <v>50.380848179999994</v>
      </c>
      <c r="P60">
        <v>68.387569365246108</v>
      </c>
      <c r="Q60">
        <v>0</v>
      </c>
      <c r="R60">
        <v>3.2314038881777378</v>
      </c>
      <c r="S60">
        <v>2.1558137062228111</v>
      </c>
      <c r="T60">
        <v>0</v>
      </c>
      <c r="U60">
        <v>275.8063299308626</v>
      </c>
      <c r="V60">
        <v>0.77649485294117648</v>
      </c>
      <c r="W60">
        <v>8.8424033293697981</v>
      </c>
      <c r="X60">
        <v>24.976700841956212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13.342470659999998</v>
      </c>
      <c r="AL60">
        <v>0.59020000000000017</v>
      </c>
      <c r="AM60">
        <v>0</v>
      </c>
      <c r="AN60">
        <v>0</v>
      </c>
      <c r="AO60">
        <v>0.94136565599999988</v>
      </c>
      <c r="AP60">
        <v>0.78089759999999975</v>
      </c>
      <c r="AQ60">
        <v>0</v>
      </c>
      <c r="AR60">
        <v>0.84124799999999988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17.937548554000461</v>
      </c>
      <c r="BB60">
        <f t="shared" si="0"/>
        <v>505.02305084197457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39.173652140242183</v>
      </c>
      <c r="L61">
        <v>1.3844879362255589E-3</v>
      </c>
      <c r="M61">
        <v>0</v>
      </c>
      <c r="N61">
        <v>29.998370357020253</v>
      </c>
      <c r="O61">
        <v>50.380848179999994</v>
      </c>
      <c r="P61">
        <v>68.38562717565965</v>
      </c>
      <c r="Q61">
        <v>0</v>
      </c>
      <c r="R61">
        <v>3.1169099511264511</v>
      </c>
      <c r="S61">
        <v>2.0914402096530917</v>
      </c>
      <c r="T61">
        <v>0</v>
      </c>
      <c r="U61">
        <v>275.8063299308626</v>
      </c>
      <c r="V61">
        <v>0.77649485294117648</v>
      </c>
      <c r="W61">
        <v>8.8424033293697981</v>
      </c>
      <c r="X61">
        <v>24.976700841956212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13.342470659999998</v>
      </c>
      <c r="AL61">
        <v>0.59020000000000017</v>
      </c>
      <c r="AM61">
        <v>0</v>
      </c>
      <c r="AN61">
        <v>0</v>
      </c>
      <c r="AO61">
        <v>0.93613833599999985</v>
      </c>
      <c r="AP61">
        <v>0.78089759999999975</v>
      </c>
      <c r="AQ61">
        <v>0</v>
      </c>
      <c r="AR61">
        <v>2.1872447999999998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17.977335155679196</v>
      </c>
      <c r="BB61">
        <f t="shared" si="0"/>
        <v>506.14322409708842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39.173652140242183</v>
      </c>
      <c r="L62">
        <v>1.3844879362255589E-3</v>
      </c>
      <c r="M62">
        <v>0</v>
      </c>
      <c r="N62">
        <v>29.998370357020253</v>
      </c>
      <c r="O62">
        <v>50.380848179999994</v>
      </c>
      <c r="P62">
        <v>68.38562717565965</v>
      </c>
      <c r="Q62">
        <v>0</v>
      </c>
      <c r="R62">
        <v>3.1169099511264511</v>
      </c>
      <c r="S62">
        <v>2.0914402096530917</v>
      </c>
      <c r="T62">
        <v>0</v>
      </c>
      <c r="U62">
        <v>275.8063299308626</v>
      </c>
      <c r="V62">
        <v>0.77649485294117648</v>
      </c>
      <c r="W62">
        <v>8.8424033293697981</v>
      </c>
      <c r="X62">
        <v>24.976700841956212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13.342470659999998</v>
      </c>
      <c r="AL62">
        <v>0.59020000000000017</v>
      </c>
      <c r="AM62">
        <v>0</v>
      </c>
      <c r="AN62">
        <v>0</v>
      </c>
      <c r="AO62">
        <v>0.93763185599999987</v>
      </c>
      <c r="AP62">
        <v>0.78089759999999975</v>
      </c>
      <c r="AQ62">
        <v>0</v>
      </c>
      <c r="AR62">
        <v>2.1872447999999998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17.977386209679196</v>
      </c>
      <c r="BB62">
        <f t="shared" si="0"/>
        <v>506.14466656308849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39.173652140242183</v>
      </c>
      <c r="L63">
        <v>1.3844879362255589E-3</v>
      </c>
      <c r="M63">
        <v>0</v>
      </c>
      <c r="N63">
        <v>29.998370357020253</v>
      </c>
      <c r="O63">
        <v>50.380848179999994</v>
      </c>
      <c r="P63">
        <v>68.38562717565965</v>
      </c>
      <c r="Q63">
        <v>0</v>
      </c>
      <c r="R63">
        <v>3.1169099511264511</v>
      </c>
      <c r="S63">
        <v>2.0914402096530917</v>
      </c>
      <c r="T63">
        <v>0</v>
      </c>
      <c r="U63">
        <v>275.8063299308626</v>
      </c>
      <c r="V63">
        <v>0.42256491862877771</v>
      </c>
      <c r="W63">
        <v>8.8424033293697981</v>
      </c>
      <c r="X63">
        <v>24.976700841956212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13.342470659999998</v>
      </c>
      <c r="AL63">
        <v>0.59020000000000017</v>
      </c>
      <c r="AM63">
        <v>0</v>
      </c>
      <c r="AN63">
        <v>0</v>
      </c>
      <c r="AO63">
        <v>0.93315129599999991</v>
      </c>
      <c r="AP63">
        <v>0.78089759999999975</v>
      </c>
      <c r="AQ63">
        <v>0</v>
      </c>
      <c r="AR63">
        <v>3.9258239999999995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18.024725984354173</v>
      </c>
      <c r="BB63">
        <f t="shared" si="0"/>
        <v>507.47749549410105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39.173652140242183</v>
      </c>
      <c r="L64">
        <v>4.525214869541421E-4</v>
      </c>
      <c r="M64">
        <v>0</v>
      </c>
      <c r="N64">
        <v>29.998370357020253</v>
      </c>
      <c r="O64">
        <v>50.380848179999994</v>
      </c>
      <c r="P64">
        <v>68.38562717565965</v>
      </c>
      <c r="Q64">
        <v>0</v>
      </c>
      <c r="R64">
        <v>3.1168154814004372</v>
      </c>
      <c r="S64">
        <v>2.0830432317769061</v>
      </c>
      <c r="T64">
        <v>0</v>
      </c>
      <c r="U64">
        <v>275.8063299308626</v>
      </c>
      <c r="V64">
        <v>0.24834859214501506</v>
      </c>
      <c r="W64">
        <v>8.8421930199345411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13.342470659999998</v>
      </c>
      <c r="AL64">
        <v>0.59020000000000017</v>
      </c>
      <c r="AM64">
        <v>0</v>
      </c>
      <c r="AN64">
        <v>0</v>
      </c>
      <c r="AO64">
        <v>0.91074849599999996</v>
      </c>
      <c r="AP64">
        <v>0.78089759999999975</v>
      </c>
      <c r="AQ64">
        <v>0</v>
      </c>
      <c r="AR64">
        <v>3.9258239999999995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18.017623835496853</v>
      </c>
      <c r="BB64">
        <f t="shared" si="0"/>
        <v>507.2775394969936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82.520347045468498</v>
      </c>
      <c r="L65">
        <v>9.7028062540563788E-4</v>
      </c>
      <c r="M65">
        <v>0</v>
      </c>
      <c r="N65">
        <v>29.998370357020253</v>
      </c>
      <c r="O65">
        <v>50.380848179999994</v>
      </c>
      <c r="P65">
        <v>68.38562717565965</v>
      </c>
      <c r="Q65">
        <v>0</v>
      </c>
      <c r="R65">
        <v>5.1978153770330211</v>
      </c>
      <c r="S65">
        <v>6.2439529764282868</v>
      </c>
      <c r="T65">
        <v>0</v>
      </c>
      <c r="U65">
        <v>275.8063299308626</v>
      </c>
      <c r="V65">
        <v>0.40508017303132954</v>
      </c>
      <c r="W65">
        <v>8.8421930199345411</v>
      </c>
      <c r="X65">
        <v>24.975895545961883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13.342470659999998</v>
      </c>
      <c r="AL65">
        <v>0.59020000000000017</v>
      </c>
      <c r="AM65">
        <v>0</v>
      </c>
      <c r="AN65">
        <v>0</v>
      </c>
      <c r="AO65">
        <v>1.7861752439999998</v>
      </c>
      <c r="AP65">
        <v>0.78089759999999975</v>
      </c>
      <c r="AQ65">
        <v>0</v>
      </c>
      <c r="AR65">
        <v>3.9258239999999995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19.753933883109728</v>
      </c>
      <c r="BB65">
        <f t="shared" si="0"/>
        <v>556.16251008291579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82.520347045468498</v>
      </c>
      <c r="L66">
        <v>9.7028062540563788E-4</v>
      </c>
      <c r="M66">
        <v>0</v>
      </c>
      <c r="N66">
        <v>29.998370357020253</v>
      </c>
      <c r="O66">
        <v>50.380848179999994</v>
      </c>
      <c r="P66">
        <v>68.38562717565965</v>
      </c>
      <c r="Q66">
        <v>0</v>
      </c>
      <c r="R66">
        <v>5.1978153770330211</v>
      </c>
      <c r="S66">
        <v>6.2439529764282868</v>
      </c>
      <c r="T66">
        <v>0</v>
      </c>
      <c r="U66">
        <v>275.8063299308626</v>
      </c>
      <c r="V66">
        <v>0.54575044739897471</v>
      </c>
      <c r="W66">
        <v>8.8421930199345411</v>
      </c>
      <c r="X66">
        <v>24.975895545961883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13.342470659999998</v>
      </c>
      <c r="AL66">
        <v>0.59020000000000017</v>
      </c>
      <c r="AM66">
        <v>0</v>
      </c>
      <c r="AN66">
        <v>0</v>
      </c>
      <c r="AO66">
        <v>1.736142324</v>
      </c>
      <c r="AP66">
        <v>0.78089759999999975</v>
      </c>
      <c r="AQ66">
        <v>0</v>
      </c>
      <c r="AR66">
        <v>3.9258239999999995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19.757042828662286</v>
      </c>
      <c r="BB66">
        <f t="shared" si="0"/>
        <v>556.25003849173072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82.517056281771971</v>
      </c>
      <c r="L67">
        <v>9.7028062540563788E-4</v>
      </c>
      <c r="M67">
        <v>0</v>
      </c>
      <c r="N67">
        <v>29.998370357020253</v>
      </c>
      <c r="O67">
        <v>50.380848179999994</v>
      </c>
      <c r="P67">
        <v>68.38562717565965</v>
      </c>
      <c r="Q67">
        <v>0</v>
      </c>
      <c r="R67">
        <v>5.1978153770330211</v>
      </c>
      <c r="S67">
        <v>6.2439529764282868</v>
      </c>
      <c r="T67">
        <v>0</v>
      </c>
      <c r="U67">
        <v>275.8063299308626</v>
      </c>
      <c r="V67">
        <v>0.45790638663812633</v>
      </c>
      <c r="W67">
        <v>8.8421930199345411</v>
      </c>
      <c r="X67">
        <v>24.975895545961883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13.342470659999998</v>
      </c>
      <c r="AL67">
        <v>0.59020000000000017</v>
      </c>
      <c r="AM67">
        <v>0</v>
      </c>
      <c r="AN67">
        <v>0</v>
      </c>
      <c r="AO67">
        <v>1.6913367240000001</v>
      </c>
      <c r="AP67">
        <v>0.78089759999999975</v>
      </c>
      <c r="AQ67">
        <v>0</v>
      </c>
      <c r="AR67">
        <v>2.8041599999999995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19.71390669133854</v>
      </c>
      <c r="BB67">
        <f t="shared" si="0"/>
        <v>555.03557020459732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82.517056281771971</v>
      </c>
      <c r="L68">
        <v>9.7028062540563788E-4</v>
      </c>
      <c r="M68">
        <v>0</v>
      </c>
      <c r="N68">
        <v>29.998370357020253</v>
      </c>
      <c r="O68">
        <v>50.380848179999994</v>
      </c>
      <c r="P68">
        <v>68.38562717565965</v>
      </c>
      <c r="Q68">
        <v>0</v>
      </c>
      <c r="R68">
        <v>5.1978153770330211</v>
      </c>
      <c r="S68">
        <v>6.2439529764282868</v>
      </c>
      <c r="T68">
        <v>0</v>
      </c>
      <c r="U68">
        <v>275.8063299308626</v>
      </c>
      <c r="V68">
        <v>0.51745890804597705</v>
      </c>
      <c r="W68">
        <v>8.8421930199345411</v>
      </c>
      <c r="X68">
        <v>24.975895545961883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0.72147870000000014</v>
      </c>
      <c r="AI68">
        <v>0</v>
      </c>
      <c r="AJ68">
        <v>0</v>
      </c>
      <c r="AK68">
        <v>13.342470659999998</v>
      </c>
      <c r="AL68">
        <v>0.59020000000000017</v>
      </c>
      <c r="AM68">
        <v>0</v>
      </c>
      <c r="AN68">
        <v>0</v>
      </c>
      <c r="AO68">
        <v>1.6263686039999996</v>
      </c>
      <c r="AP68">
        <v>0.78089759999999975</v>
      </c>
      <c r="AQ68">
        <v>0</v>
      </c>
      <c r="AR68">
        <v>2.8041599999999995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19.738467634924582</v>
      </c>
      <c r="BB68">
        <f t="shared" ref="BB68:BB99" si="1">SUM(B68:AZ68)-BA68</f>
        <v>555.72707236241911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82.517056281771971</v>
      </c>
      <c r="L69">
        <v>9.7028062540563788E-4</v>
      </c>
      <c r="M69">
        <v>0</v>
      </c>
      <c r="N69">
        <v>29.998370357020253</v>
      </c>
      <c r="O69">
        <v>50.380848179999994</v>
      </c>
      <c r="P69">
        <v>68.38562717565965</v>
      </c>
      <c r="Q69">
        <v>0</v>
      </c>
      <c r="R69">
        <v>5.383435271128481</v>
      </c>
      <c r="S69">
        <v>6.6998031200057087</v>
      </c>
      <c r="T69">
        <v>0</v>
      </c>
      <c r="U69">
        <v>275.8063299308626</v>
      </c>
      <c r="V69">
        <v>0.51745890804597705</v>
      </c>
      <c r="W69">
        <v>8.8421930199345411</v>
      </c>
      <c r="X69">
        <v>24.975895545961883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3.5847526000000003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13.342470659999998</v>
      </c>
      <c r="AL69">
        <v>5.9020000000000019</v>
      </c>
      <c r="AM69">
        <v>0</v>
      </c>
      <c r="AN69">
        <v>0</v>
      </c>
      <c r="AO69">
        <v>1.5546796439999999</v>
      </c>
      <c r="AP69">
        <v>0.78089759999999975</v>
      </c>
      <c r="AQ69">
        <v>0</v>
      </c>
      <c r="AR69">
        <v>3.3649919999999995</v>
      </c>
      <c r="AS69">
        <v>1.708404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20.22624166846138</v>
      </c>
      <c r="BB69">
        <f t="shared" si="1"/>
        <v>569.46011753655512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82.517056281771971</v>
      </c>
      <c r="L70">
        <v>9.7028062540563788E-4</v>
      </c>
      <c r="M70">
        <v>0</v>
      </c>
      <c r="N70">
        <v>29.998370357020253</v>
      </c>
      <c r="O70">
        <v>50.380848179999994</v>
      </c>
      <c r="P70">
        <v>68.38562717565965</v>
      </c>
      <c r="Q70">
        <v>0</v>
      </c>
      <c r="R70">
        <v>5.383435271128481</v>
      </c>
      <c r="S70">
        <v>6.6998031200057087</v>
      </c>
      <c r="T70">
        <v>0</v>
      </c>
      <c r="U70">
        <v>275.8063299308626</v>
      </c>
      <c r="V70">
        <v>0.51444545477239223</v>
      </c>
      <c r="W70">
        <v>8.8421930199345411</v>
      </c>
      <c r="X70">
        <v>24.975895545961883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7.1695052000000006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13.342470659999998</v>
      </c>
      <c r="AL70">
        <v>17.706000000000003</v>
      </c>
      <c r="AM70">
        <v>0</v>
      </c>
      <c r="AN70">
        <v>0</v>
      </c>
      <c r="AO70">
        <v>1.4068211640000001</v>
      </c>
      <c r="AP70">
        <v>0.78089759999999975</v>
      </c>
      <c r="AQ70">
        <v>0</v>
      </c>
      <c r="AR70">
        <v>3.3649919999999995</v>
      </c>
      <c r="AS70">
        <v>1.708404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20.952648923613015</v>
      </c>
      <c r="BB70">
        <f t="shared" si="1"/>
        <v>589.91176557813003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85.447257212021853</v>
      </c>
      <c r="L71">
        <v>9.7028062540563788E-4</v>
      </c>
      <c r="M71">
        <v>0</v>
      </c>
      <c r="N71">
        <v>29.998370357020253</v>
      </c>
      <c r="O71">
        <v>50.380848179999994</v>
      </c>
      <c r="P71">
        <v>68.38562717565965</v>
      </c>
      <c r="Q71">
        <v>0</v>
      </c>
      <c r="R71">
        <v>5.383435271128481</v>
      </c>
      <c r="S71">
        <v>6.6998031200057087</v>
      </c>
      <c r="T71">
        <v>0</v>
      </c>
      <c r="U71">
        <v>275.8063299308626</v>
      </c>
      <c r="V71">
        <v>0.51444545477239223</v>
      </c>
      <c r="W71">
        <v>8.8421930199345411</v>
      </c>
      <c r="X71">
        <v>24.975895545961883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0</v>
      </c>
      <c r="AE71">
        <v>7.1695052000000006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13.342470659999998</v>
      </c>
      <c r="AL71">
        <v>17.706000000000003</v>
      </c>
      <c r="AM71">
        <v>0</v>
      </c>
      <c r="AN71">
        <v>0</v>
      </c>
      <c r="AO71">
        <v>1.3246775639999999</v>
      </c>
      <c r="AP71">
        <v>0.78089759999999975</v>
      </c>
      <c r="AQ71">
        <v>0</v>
      </c>
      <c r="AR71">
        <v>3.3649919999999995</v>
      </c>
      <c r="AS71">
        <v>1.708404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21.338382291674371</v>
      </c>
      <c r="BB71">
        <f t="shared" si="1"/>
        <v>600.7719030743184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82.515998380712489</v>
      </c>
      <c r="L72">
        <v>9.7028062540563788E-4</v>
      </c>
      <c r="M72">
        <v>0</v>
      </c>
      <c r="N72">
        <v>29.998370357020253</v>
      </c>
      <c r="O72">
        <v>50.380848179999994</v>
      </c>
      <c r="P72">
        <v>68.38562717565965</v>
      </c>
      <c r="Q72">
        <v>0</v>
      </c>
      <c r="R72">
        <v>5.383435271128481</v>
      </c>
      <c r="S72">
        <v>6.6998031200057087</v>
      </c>
      <c r="T72">
        <v>0</v>
      </c>
      <c r="U72">
        <v>275.8063299308626</v>
      </c>
      <c r="V72">
        <v>0.51444545477239223</v>
      </c>
      <c r="W72">
        <v>8.8421930199345411</v>
      </c>
      <c r="X72">
        <v>24.975895545961883</v>
      </c>
      <c r="Y72">
        <v>0</v>
      </c>
      <c r="Z72">
        <v>0</v>
      </c>
      <c r="AA72">
        <v>0</v>
      </c>
      <c r="AB72">
        <v>3.3189072000000004</v>
      </c>
      <c r="AC72">
        <v>4.915277807999999</v>
      </c>
      <c r="AD72">
        <v>2.3146277699999991</v>
      </c>
      <c r="AE72">
        <v>7.8212783999999997</v>
      </c>
      <c r="AF72">
        <v>0</v>
      </c>
      <c r="AG72">
        <v>0</v>
      </c>
      <c r="AH72">
        <v>23.760698520000002</v>
      </c>
      <c r="AI72">
        <v>0</v>
      </c>
      <c r="AJ72">
        <v>0</v>
      </c>
      <c r="AK72">
        <v>13.342470659999998</v>
      </c>
      <c r="AL72">
        <v>17.706000000000003</v>
      </c>
      <c r="AM72">
        <v>0</v>
      </c>
      <c r="AN72">
        <v>0</v>
      </c>
      <c r="AO72">
        <v>1.2836057639999998</v>
      </c>
      <c r="AP72">
        <v>0.78089759999999975</v>
      </c>
      <c r="AQ72">
        <v>0</v>
      </c>
      <c r="AR72">
        <v>3.3649919999999995</v>
      </c>
      <c r="AS72">
        <v>1.708404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21.740062502144045</v>
      </c>
      <c r="BB72">
        <f t="shared" si="1"/>
        <v>612.08101393653942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39.949986225867434</v>
      </c>
      <c r="L73">
        <v>9.7028062540563788E-4</v>
      </c>
      <c r="M73">
        <v>0</v>
      </c>
      <c r="N73">
        <v>29.998370357020253</v>
      </c>
      <c r="O73">
        <v>50.380848179999994</v>
      </c>
      <c r="P73">
        <v>68.38562717565965</v>
      </c>
      <c r="Q73">
        <v>0</v>
      </c>
      <c r="R73">
        <v>5.383435271128481</v>
      </c>
      <c r="S73">
        <v>6.6998031200057087</v>
      </c>
      <c r="T73">
        <v>0</v>
      </c>
      <c r="U73">
        <v>275.8063299308626</v>
      </c>
      <c r="V73">
        <v>0.51444545477239223</v>
      </c>
      <c r="W73">
        <v>8.8421930199345411</v>
      </c>
      <c r="X73">
        <v>24.975895545961883</v>
      </c>
      <c r="Y73">
        <v>0</v>
      </c>
      <c r="Z73">
        <v>1.6646651999999997</v>
      </c>
      <c r="AA73">
        <v>3.5685374399999996</v>
      </c>
      <c r="AB73">
        <v>6.6920006400000007</v>
      </c>
      <c r="AC73">
        <v>7.3803545018999994</v>
      </c>
      <c r="AD73">
        <v>6.9438833099999977</v>
      </c>
      <c r="AE73">
        <v>12.0578042</v>
      </c>
      <c r="AF73">
        <v>0</v>
      </c>
      <c r="AG73">
        <v>0</v>
      </c>
      <c r="AH73">
        <v>29.70087315</v>
      </c>
      <c r="AI73">
        <v>0.96982289999999993</v>
      </c>
      <c r="AJ73">
        <v>0</v>
      </c>
      <c r="AK73">
        <v>13.342470659999998</v>
      </c>
      <c r="AL73">
        <v>17.706000000000003</v>
      </c>
      <c r="AM73">
        <v>0</v>
      </c>
      <c r="AN73">
        <v>0</v>
      </c>
      <c r="AO73">
        <v>1.2716576039999998</v>
      </c>
      <c r="AP73">
        <v>0.78089759999999975</v>
      </c>
      <c r="AQ73">
        <v>0</v>
      </c>
      <c r="AR73">
        <v>3.0845759999999998</v>
      </c>
      <c r="AS73">
        <v>1.708404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21.190877552356216</v>
      </c>
      <c r="BB73">
        <f t="shared" si="1"/>
        <v>596.61897421538208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39.516935306231481</v>
      </c>
      <c r="L74">
        <v>9.7028062540563788E-4</v>
      </c>
      <c r="M74">
        <v>0</v>
      </c>
      <c r="N74">
        <v>29.998370357020253</v>
      </c>
      <c r="O74">
        <v>50.380848179999994</v>
      </c>
      <c r="P74">
        <v>68.38562717565965</v>
      </c>
      <c r="Q74">
        <v>0</v>
      </c>
      <c r="R74">
        <v>5.383435271128481</v>
      </c>
      <c r="S74">
        <v>6.6998031200057087</v>
      </c>
      <c r="T74">
        <v>0</v>
      </c>
      <c r="U74">
        <v>275.8063299308626</v>
      </c>
      <c r="V74">
        <v>0.50633347723935396</v>
      </c>
      <c r="W74">
        <v>8.8421930199345411</v>
      </c>
      <c r="X74">
        <v>24.975895545961883</v>
      </c>
      <c r="Y74">
        <v>0</v>
      </c>
      <c r="Z74">
        <v>3.3293304000000004</v>
      </c>
      <c r="AA74">
        <v>7.1370748799999992</v>
      </c>
      <c r="AB74">
        <v>6.6920006400000007</v>
      </c>
      <c r="AC74">
        <v>7.3803545018999994</v>
      </c>
      <c r="AD74">
        <v>9.2585110799999981</v>
      </c>
      <c r="AE74">
        <v>12.5570624712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13.342470659999998</v>
      </c>
      <c r="AL74">
        <v>5.9020000000000019</v>
      </c>
      <c r="AM74">
        <v>0</v>
      </c>
      <c r="AN74">
        <v>0</v>
      </c>
      <c r="AO74">
        <v>1.2582159239999999</v>
      </c>
      <c r="AP74">
        <v>0.78089759999999975</v>
      </c>
      <c r="AQ74">
        <v>0</v>
      </c>
      <c r="AR74">
        <v>3.0845759999999998</v>
      </c>
      <c r="AS74">
        <v>1.708404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21.361053677643678</v>
      </c>
      <c r="BB74">
        <f t="shared" si="1"/>
        <v>601.41019982412547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82.517905674763099</v>
      </c>
      <c r="L75">
        <v>9.7028062540563788E-4</v>
      </c>
      <c r="M75">
        <v>0</v>
      </c>
      <c r="N75">
        <v>29.998370357020253</v>
      </c>
      <c r="O75">
        <v>50.380848179999994</v>
      </c>
      <c r="P75">
        <v>68.38562717565965</v>
      </c>
      <c r="Q75">
        <v>0</v>
      </c>
      <c r="R75">
        <v>5.383435271128481</v>
      </c>
      <c r="S75">
        <v>6.6998031200057087</v>
      </c>
      <c r="T75">
        <v>0</v>
      </c>
      <c r="U75">
        <v>275.8063299308626</v>
      </c>
      <c r="V75">
        <v>0.50633347723935396</v>
      </c>
      <c r="W75">
        <v>8.8421930199345411</v>
      </c>
      <c r="X75">
        <v>24.975895545961883</v>
      </c>
      <c r="Y75">
        <v>0</v>
      </c>
      <c r="Z75">
        <v>3.3293304000000004</v>
      </c>
      <c r="AA75">
        <v>7.1370748799999992</v>
      </c>
      <c r="AB75">
        <v>6.6920006400000007</v>
      </c>
      <c r="AC75">
        <v>7.3803545018999994</v>
      </c>
      <c r="AD75">
        <v>9.2585110799999981</v>
      </c>
      <c r="AE75">
        <v>12.5570624712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13.342470659999998</v>
      </c>
      <c r="AL75">
        <v>2.951000000000001</v>
      </c>
      <c r="AM75">
        <v>0</v>
      </c>
      <c r="AN75">
        <v>0</v>
      </c>
      <c r="AO75">
        <v>1.260456204</v>
      </c>
      <c r="AP75">
        <v>0.78089759999999975</v>
      </c>
      <c r="AQ75">
        <v>0</v>
      </c>
      <c r="AR75">
        <v>3.0845759999999998</v>
      </c>
      <c r="AS75">
        <v>1.708404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22.73484425476525</v>
      </c>
      <c r="BB75">
        <f t="shared" si="1"/>
        <v>640.08861989553543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82.518339919238542</v>
      </c>
      <c r="L76">
        <v>9.7028062540563788E-4</v>
      </c>
      <c r="M76">
        <v>0</v>
      </c>
      <c r="N76">
        <v>29.998370357020253</v>
      </c>
      <c r="O76">
        <v>50.380848179999994</v>
      </c>
      <c r="P76">
        <v>68.38562717565965</v>
      </c>
      <c r="Q76">
        <v>0</v>
      </c>
      <c r="R76">
        <v>5.383435271128481</v>
      </c>
      <c r="S76">
        <v>6.6998031200057087</v>
      </c>
      <c r="T76">
        <v>0</v>
      </c>
      <c r="U76">
        <v>275.8063299308626</v>
      </c>
      <c r="V76">
        <v>0.50633347723935396</v>
      </c>
      <c r="W76">
        <v>8.8421930199345411</v>
      </c>
      <c r="X76">
        <v>24.975895545961883</v>
      </c>
      <c r="Y76">
        <v>0</v>
      </c>
      <c r="Z76">
        <v>3.3293304000000004</v>
      </c>
      <c r="AA76">
        <v>7.1370748799999992</v>
      </c>
      <c r="AB76">
        <v>6.6920006400000007</v>
      </c>
      <c r="AC76">
        <v>7.3803545018999994</v>
      </c>
      <c r="AD76">
        <v>9.2585110799999981</v>
      </c>
      <c r="AE76">
        <v>12.5570624712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13.342470659999998</v>
      </c>
      <c r="AL76">
        <v>0.59020000000000017</v>
      </c>
      <c r="AM76">
        <v>0</v>
      </c>
      <c r="AN76">
        <v>0</v>
      </c>
      <c r="AO76">
        <v>1.2865928039999999</v>
      </c>
      <c r="AP76">
        <v>0.78089759999999975</v>
      </c>
      <c r="AQ76">
        <v>0</v>
      </c>
      <c r="AR76">
        <v>3.0845759999999998</v>
      </c>
      <c r="AS76">
        <v>1.708404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22.654780278961663</v>
      </c>
      <c r="BB76">
        <f t="shared" si="1"/>
        <v>637.83445471581433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79.691986374695844</v>
      </c>
      <c r="L77">
        <v>9.7028062540563788E-4</v>
      </c>
      <c r="M77">
        <v>0</v>
      </c>
      <c r="N77">
        <v>29.998370357020253</v>
      </c>
      <c r="O77">
        <v>50.380848179999994</v>
      </c>
      <c r="P77">
        <v>68.38562717565965</v>
      </c>
      <c r="Q77">
        <v>0</v>
      </c>
      <c r="R77">
        <v>5.383435271128481</v>
      </c>
      <c r="S77">
        <v>6.6998031200057087</v>
      </c>
      <c r="T77">
        <v>0</v>
      </c>
      <c r="U77">
        <v>275.8063299308626</v>
      </c>
      <c r="V77">
        <v>0.4986149823824621</v>
      </c>
      <c r="W77">
        <v>8.8421930199345411</v>
      </c>
      <c r="X77">
        <v>24.975895545961883</v>
      </c>
      <c r="Y77">
        <v>0</v>
      </c>
      <c r="Z77">
        <v>3.3293304000000004</v>
      </c>
      <c r="AA77">
        <v>7.1370748799999992</v>
      </c>
      <c r="AB77">
        <v>6.6920006400000007</v>
      </c>
      <c r="AC77">
        <v>7.3803545018999994</v>
      </c>
      <c r="AD77">
        <v>9.2585110799999981</v>
      </c>
      <c r="AE77">
        <v>12.5570624712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13.342470659999998</v>
      </c>
      <c r="AL77">
        <v>0.59020000000000017</v>
      </c>
      <c r="AM77">
        <v>0</v>
      </c>
      <c r="AN77">
        <v>0</v>
      </c>
      <c r="AO77">
        <v>1.229092284</v>
      </c>
      <c r="AP77">
        <v>0.78089759999999975</v>
      </c>
      <c r="AQ77">
        <v>0</v>
      </c>
      <c r="AR77">
        <v>3.9258239999999995</v>
      </c>
      <c r="AS77">
        <v>1.708404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22.584454341170026</v>
      </c>
      <c r="BB77">
        <f t="shared" si="1"/>
        <v>635.85445609420663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79.683131510259102</v>
      </c>
      <c r="L78">
        <v>9.7028062540563788E-4</v>
      </c>
      <c r="M78">
        <v>0</v>
      </c>
      <c r="N78">
        <v>29.998370357020253</v>
      </c>
      <c r="O78">
        <v>50.380848179999994</v>
      </c>
      <c r="P78">
        <v>68.38562717565965</v>
      </c>
      <c r="Q78">
        <v>0</v>
      </c>
      <c r="R78">
        <v>5.383435271128481</v>
      </c>
      <c r="S78">
        <v>6.6998031200057087</v>
      </c>
      <c r="T78">
        <v>0</v>
      </c>
      <c r="U78">
        <v>275.8063299308626</v>
      </c>
      <c r="V78">
        <v>0.4986149823824621</v>
      </c>
      <c r="W78">
        <v>8.8421930199345411</v>
      </c>
      <c r="X78">
        <v>24.975895545961883</v>
      </c>
      <c r="Y78">
        <v>0</v>
      </c>
      <c r="Z78">
        <v>3.3293304000000004</v>
      </c>
      <c r="AA78">
        <v>7.1370748799999992</v>
      </c>
      <c r="AB78">
        <v>6.6920006400000007</v>
      </c>
      <c r="AC78">
        <v>7.3803545018999994</v>
      </c>
      <c r="AD78">
        <v>9.2585110799999981</v>
      </c>
      <c r="AE78">
        <v>12.5570624712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13.342470659999998</v>
      </c>
      <c r="AL78">
        <v>0.59020000000000017</v>
      </c>
      <c r="AM78">
        <v>0</v>
      </c>
      <c r="AN78">
        <v>0</v>
      </c>
      <c r="AO78">
        <v>1.1021430840000002</v>
      </c>
      <c r="AP78">
        <v>0.78089759999999975</v>
      </c>
      <c r="AQ78">
        <v>0</v>
      </c>
      <c r="AR78">
        <v>3.9258239999999995</v>
      </c>
      <c r="AS78">
        <v>1.708404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22.579796303151788</v>
      </c>
      <c r="BB78">
        <f t="shared" si="1"/>
        <v>635.72331006778825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79.692940249182641</v>
      </c>
      <c r="L79">
        <v>9.7028062540563788E-4</v>
      </c>
      <c r="M79">
        <v>0</v>
      </c>
      <c r="N79">
        <v>29.998370357020253</v>
      </c>
      <c r="O79">
        <v>50.380848179999994</v>
      </c>
      <c r="P79">
        <v>68.38562717565965</v>
      </c>
      <c r="Q79">
        <v>0</v>
      </c>
      <c r="R79">
        <v>5.383435271128481</v>
      </c>
      <c r="S79">
        <v>6.6998031200057087</v>
      </c>
      <c r="T79">
        <v>0</v>
      </c>
      <c r="U79">
        <v>275.8063299308626</v>
      </c>
      <c r="V79">
        <v>0.59308407511684025</v>
      </c>
      <c r="W79">
        <v>8.8421930199345411</v>
      </c>
      <c r="X79">
        <v>24.975895545961883</v>
      </c>
      <c r="Y79">
        <v>0</v>
      </c>
      <c r="Z79">
        <v>3.3293304000000004</v>
      </c>
      <c r="AA79">
        <v>7.1370748799999992</v>
      </c>
      <c r="AB79">
        <v>6.6920006400000007</v>
      </c>
      <c r="AC79">
        <v>7.3803545018999994</v>
      </c>
      <c r="AD79">
        <v>9.2585110799999981</v>
      </c>
      <c r="AE79">
        <v>12.5570624712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13.342470659999998</v>
      </c>
      <c r="AL79">
        <v>0.59020000000000017</v>
      </c>
      <c r="AM79">
        <v>0</v>
      </c>
      <c r="AN79">
        <v>0</v>
      </c>
      <c r="AO79">
        <v>1.1350005240000001</v>
      </c>
      <c r="AP79">
        <v>0.78089759999999975</v>
      </c>
      <c r="AQ79">
        <v>0</v>
      </c>
      <c r="AR79">
        <v>3.9258239999999995</v>
      </c>
      <c r="AS79">
        <v>1.708404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22.380752063100562</v>
      </c>
      <c r="BB79">
        <f t="shared" si="1"/>
        <v>630.11931494949727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79.691927795756911</v>
      </c>
      <c r="L80">
        <v>9.7028062540563788E-4</v>
      </c>
      <c r="M80">
        <v>0</v>
      </c>
      <c r="N80">
        <v>29.998370357020253</v>
      </c>
      <c r="O80">
        <v>50.380848179999994</v>
      </c>
      <c r="P80">
        <v>68.38562717565965</v>
      </c>
      <c r="Q80">
        <v>0</v>
      </c>
      <c r="R80">
        <v>5.383435271128481</v>
      </c>
      <c r="S80">
        <v>6.6998031200057087</v>
      </c>
      <c r="T80">
        <v>0</v>
      </c>
      <c r="U80">
        <v>275.8063299308626</v>
      </c>
      <c r="V80">
        <v>1.8333580963689917</v>
      </c>
      <c r="W80">
        <v>8.8421930199345411</v>
      </c>
      <c r="X80">
        <v>24.975895545961883</v>
      </c>
      <c r="Y80">
        <v>0</v>
      </c>
      <c r="Z80">
        <v>1.6646651999999997</v>
      </c>
      <c r="AA80">
        <v>7.1370748799999992</v>
      </c>
      <c r="AB80">
        <v>6.6920006400000007</v>
      </c>
      <c r="AC80">
        <v>4.9201284111000003</v>
      </c>
      <c r="AD80">
        <v>6.9438833099999977</v>
      </c>
      <c r="AE80">
        <v>12.5570624712</v>
      </c>
      <c r="AF80">
        <v>0</v>
      </c>
      <c r="AG80">
        <v>0</v>
      </c>
      <c r="AH80">
        <v>23.760698520000002</v>
      </c>
      <c r="AI80">
        <v>0.96982289999999993</v>
      </c>
      <c r="AJ80">
        <v>0</v>
      </c>
      <c r="AK80">
        <v>13.342470659999998</v>
      </c>
      <c r="AL80">
        <v>0.59020000000000017</v>
      </c>
      <c r="AM80">
        <v>0</v>
      </c>
      <c r="AN80">
        <v>0</v>
      </c>
      <c r="AO80">
        <v>1.163377404</v>
      </c>
      <c r="AP80">
        <v>0.78089759999999975</v>
      </c>
      <c r="AQ80">
        <v>0</v>
      </c>
      <c r="AR80">
        <v>3.9258239999999995</v>
      </c>
      <c r="AS80">
        <v>1.708404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21.888725410485524</v>
      </c>
      <c r="BB80">
        <f t="shared" si="1"/>
        <v>616.26654335913872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39.278138985011118</v>
      </c>
      <c r="L81">
        <v>9.7028062540563788E-4</v>
      </c>
      <c r="M81">
        <v>0</v>
      </c>
      <c r="N81">
        <v>29.998370357020253</v>
      </c>
      <c r="O81">
        <v>50.380848179999994</v>
      </c>
      <c r="P81">
        <v>68.38562717565965</v>
      </c>
      <c r="Q81">
        <v>0</v>
      </c>
      <c r="R81">
        <v>5.383435271128481</v>
      </c>
      <c r="S81">
        <v>6.6998031200057087</v>
      </c>
      <c r="T81">
        <v>0</v>
      </c>
      <c r="U81">
        <v>275.8063299308626</v>
      </c>
      <c r="V81">
        <v>0.77759134012681452</v>
      </c>
      <c r="W81">
        <v>8.8421930199345411</v>
      </c>
      <c r="X81">
        <v>24.975895545961883</v>
      </c>
      <c r="Y81">
        <v>0</v>
      </c>
      <c r="Z81">
        <v>1.6646651999999997</v>
      </c>
      <c r="AA81">
        <v>3.5685374399999996</v>
      </c>
      <c r="AB81">
        <v>6.6920006400000007</v>
      </c>
      <c r="AC81">
        <v>2.4576389040000004</v>
      </c>
      <c r="AD81">
        <v>4.6292555399999982</v>
      </c>
      <c r="AE81">
        <v>12.5570624712</v>
      </c>
      <c r="AF81">
        <v>0</v>
      </c>
      <c r="AG81">
        <v>0</v>
      </c>
      <c r="AH81">
        <v>15.632038500000002</v>
      </c>
      <c r="AI81">
        <v>0</v>
      </c>
      <c r="AJ81">
        <v>0</v>
      </c>
      <c r="AK81">
        <v>13.342470659999998</v>
      </c>
      <c r="AL81">
        <v>0.59020000000000017</v>
      </c>
      <c r="AM81">
        <v>0</v>
      </c>
      <c r="AN81">
        <v>0</v>
      </c>
      <c r="AO81">
        <v>1.1925010439999999</v>
      </c>
      <c r="AP81">
        <v>0.78089759999999975</v>
      </c>
      <c r="AQ81">
        <v>0</v>
      </c>
      <c r="AR81">
        <v>8.8331040000000023</v>
      </c>
      <c r="AS81">
        <v>1.708404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20.037303882240668</v>
      </c>
      <c r="BB81">
        <f t="shared" si="1"/>
        <v>564.1406753232958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39.266669621503027</v>
      </c>
      <c r="L82">
        <v>9.7028062540563788E-4</v>
      </c>
      <c r="M82">
        <v>0</v>
      </c>
      <c r="N82">
        <v>29.998370357020253</v>
      </c>
      <c r="O82">
        <v>50.380848179999994</v>
      </c>
      <c r="P82">
        <v>68.38562717565965</v>
      </c>
      <c r="Q82">
        <v>0</v>
      </c>
      <c r="R82">
        <v>5.383435271128481</v>
      </c>
      <c r="S82">
        <v>6.6998031200057087</v>
      </c>
      <c r="T82">
        <v>0</v>
      </c>
      <c r="U82">
        <v>275.8063299308626</v>
      </c>
      <c r="V82">
        <v>2.6318507515280007</v>
      </c>
      <c r="W82">
        <v>8.8421930199345411</v>
      </c>
      <c r="X82">
        <v>24.975895545961883</v>
      </c>
      <c r="Y82">
        <v>0</v>
      </c>
      <c r="Z82">
        <v>1.6646651999999997</v>
      </c>
      <c r="AA82">
        <v>0</v>
      </c>
      <c r="AB82">
        <v>6.6920006400000007</v>
      </c>
      <c r="AC82">
        <v>2.4576389040000004</v>
      </c>
      <c r="AD82">
        <v>2.3146277699999991</v>
      </c>
      <c r="AE82">
        <v>12.5570624712</v>
      </c>
      <c r="AF82">
        <v>0</v>
      </c>
      <c r="AG82">
        <v>0</v>
      </c>
      <c r="AH82">
        <v>10.244997540000002</v>
      </c>
      <c r="AI82">
        <v>0</v>
      </c>
      <c r="AJ82">
        <v>0</v>
      </c>
      <c r="AK82">
        <v>13.342470659999998</v>
      </c>
      <c r="AL82">
        <v>0.59020000000000017</v>
      </c>
      <c r="AM82">
        <v>0</v>
      </c>
      <c r="AN82">
        <v>0</v>
      </c>
      <c r="AO82">
        <v>1.1223056039999999</v>
      </c>
      <c r="AP82">
        <v>0.78089759999999975</v>
      </c>
      <c r="AQ82">
        <v>0</v>
      </c>
      <c r="AR82">
        <v>8.8331040000000023</v>
      </c>
      <c r="AS82">
        <v>1.708404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19.711535876918859</v>
      </c>
      <c r="BB82">
        <f t="shared" si="1"/>
        <v>554.96883176651045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39.278138985011118</v>
      </c>
      <c r="L83">
        <v>9.7028062540563788E-4</v>
      </c>
      <c r="M83">
        <v>0</v>
      </c>
      <c r="N83">
        <v>29.998370357020253</v>
      </c>
      <c r="O83">
        <v>50.380848179999994</v>
      </c>
      <c r="P83">
        <v>68.38562717565965</v>
      </c>
      <c r="Q83">
        <v>0</v>
      </c>
      <c r="R83">
        <v>5.383435271128481</v>
      </c>
      <c r="S83">
        <v>6.6998031200057087</v>
      </c>
      <c r="T83">
        <v>0</v>
      </c>
      <c r="U83">
        <v>275.8063299308626</v>
      </c>
      <c r="V83">
        <v>2.7443678913199778</v>
      </c>
      <c r="W83">
        <v>8.8421930199345411</v>
      </c>
      <c r="X83">
        <v>24.975895545961883</v>
      </c>
      <c r="Y83">
        <v>0</v>
      </c>
      <c r="Z83">
        <v>1.64846</v>
      </c>
      <c r="AA83">
        <v>0</v>
      </c>
      <c r="AB83">
        <v>6.6920006400000007</v>
      </c>
      <c r="AC83">
        <v>0</v>
      </c>
      <c r="AD83">
        <v>2.3146277699999991</v>
      </c>
      <c r="AE83">
        <v>7.8212783999999997</v>
      </c>
      <c r="AF83">
        <v>0</v>
      </c>
      <c r="AG83">
        <v>0</v>
      </c>
      <c r="AH83">
        <v>5.9401746300000005</v>
      </c>
      <c r="AI83">
        <v>0</v>
      </c>
      <c r="AJ83">
        <v>0</v>
      </c>
      <c r="AK83">
        <v>13.342470659999998</v>
      </c>
      <c r="AL83">
        <v>0.59020000000000017</v>
      </c>
      <c r="AM83">
        <v>0</v>
      </c>
      <c r="AN83">
        <v>0</v>
      </c>
      <c r="AO83">
        <v>1.1723385239999999</v>
      </c>
      <c r="AP83">
        <v>0.78089759999999975</v>
      </c>
      <c r="AQ83">
        <v>0</v>
      </c>
      <c r="AR83">
        <v>4.2062399999999984</v>
      </c>
      <c r="AS83">
        <v>1.708404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19.16385801077401</v>
      </c>
      <c r="BB83">
        <f t="shared" si="1"/>
        <v>539.54921397075555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39.266669621503027</v>
      </c>
      <c r="L84">
        <v>9.7028062540563788E-4</v>
      </c>
      <c r="M84">
        <v>0</v>
      </c>
      <c r="N84">
        <v>29.998370357020253</v>
      </c>
      <c r="O84">
        <v>50.380848179999994</v>
      </c>
      <c r="P84">
        <v>68.38562717565965</v>
      </c>
      <c r="Q84">
        <v>0</v>
      </c>
      <c r="R84">
        <v>5.383435271128481</v>
      </c>
      <c r="S84">
        <v>6.6998031200057087</v>
      </c>
      <c r="T84">
        <v>0</v>
      </c>
      <c r="U84">
        <v>275.8063299308626</v>
      </c>
      <c r="V84">
        <v>2.7443678913199778</v>
      </c>
      <c r="W84">
        <v>8.8421930199345411</v>
      </c>
      <c r="X84">
        <v>24.975895545961883</v>
      </c>
      <c r="Y84">
        <v>0</v>
      </c>
      <c r="Z84">
        <v>1.64846</v>
      </c>
      <c r="AA84">
        <v>0</v>
      </c>
      <c r="AB84">
        <v>6.6920006400000007</v>
      </c>
      <c r="AC84">
        <v>0</v>
      </c>
      <c r="AD84">
        <v>2.3146277699999991</v>
      </c>
      <c r="AE84">
        <v>3.9106391999999999</v>
      </c>
      <c r="AF84">
        <v>0</v>
      </c>
      <c r="AG84">
        <v>0</v>
      </c>
      <c r="AH84">
        <v>5.9401746300000005</v>
      </c>
      <c r="AI84">
        <v>0</v>
      </c>
      <c r="AJ84">
        <v>0</v>
      </c>
      <c r="AK84">
        <v>13.342470659999998</v>
      </c>
      <c r="AL84">
        <v>0.59020000000000017</v>
      </c>
      <c r="AM84">
        <v>0</v>
      </c>
      <c r="AN84">
        <v>0</v>
      </c>
      <c r="AO84">
        <v>1.2119168040000001</v>
      </c>
      <c r="AP84">
        <v>0.78089759999999975</v>
      </c>
      <c r="AQ84">
        <v>0</v>
      </c>
      <c r="AR84">
        <v>4.2062399999999984</v>
      </c>
      <c r="AS84">
        <v>1.708404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19.030687158915878</v>
      </c>
      <c r="BB84">
        <f t="shared" si="1"/>
        <v>535.79985453910558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39.278138985011118</v>
      </c>
      <c r="L85">
        <v>9.7028062540563788E-4</v>
      </c>
      <c r="M85">
        <v>0</v>
      </c>
      <c r="N85">
        <v>29.998370357020253</v>
      </c>
      <c r="O85">
        <v>50.380848179999994</v>
      </c>
      <c r="P85">
        <v>68.38562717565965</v>
      </c>
      <c r="Q85">
        <v>0</v>
      </c>
      <c r="R85">
        <v>3.0019389102916896</v>
      </c>
      <c r="S85">
        <v>2.0027318558169926</v>
      </c>
      <c r="T85">
        <v>0</v>
      </c>
      <c r="U85">
        <v>275.8063299308626</v>
      </c>
      <c r="V85">
        <v>2.6502449115113542</v>
      </c>
      <c r="W85">
        <v>8.8421930199345411</v>
      </c>
      <c r="X85">
        <v>24.975895545961883</v>
      </c>
      <c r="Y85">
        <v>0</v>
      </c>
      <c r="Z85">
        <v>1.64846</v>
      </c>
      <c r="AA85">
        <v>0</v>
      </c>
      <c r="AB85">
        <v>3.3189072000000004</v>
      </c>
      <c r="AC85">
        <v>0</v>
      </c>
      <c r="AD85">
        <v>2.3146277699999991</v>
      </c>
      <c r="AE85">
        <v>0</v>
      </c>
      <c r="AF85">
        <v>0</v>
      </c>
      <c r="AG85">
        <v>0</v>
      </c>
      <c r="AH85">
        <v>5.9401746300000005</v>
      </c>
      <c r="AI85">
        <v>0</v>
      </c>
      <c r="AJ85">
        <v>0</v>
      </c>
      <c r="AK85">
        <v>13.342470659999998</v>
      </c>
      <c r="AL85">
        <v>0.59020000000000017</v>
      </c>
      <c r="AM85">
        <v>0</v>
      </c>
      <c r="AN85">
        <v>0</v>
      </c>
      <c r="AO85">
        <v>1.2544821239999999</v>
      </c>
      <c r="AP85">
        <v>0.78089759999999975</v>
      </c>
      <c r="AQ85">
        <v>0</v>
      </c>
      <c r="AR85">
        <v>5.6083199999999991</v>
      </c>
      <c r="AS85">
        <v>1.708404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18.584776555529459</v>
      </c>
      <c r="BB85">
        <f t="shared" si="1"/>
        <v>523.24545658116608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39.23474623741086</v>
      </c>
      <c r="L86">
        <v>9.7028062540563788E-4</v>
      </c>
      <c r="M86">
        <v>0</v>
      </c>
      <c r="N86">
        <v>29.998370357020253</v>
      </c>
      <c r="O86">
        <v>50.380848179999994</v>
      </c>
      <c r="P86">
        <v>68.38562717565965</v>
      </c>
      <c r="Q86">
        <v>0</v>
      </c>
      <c r="R86">
        <v>3.0019389102916896</v>
      </c>
      <c r="S86">
        <v>2.0027318558169926</v>
      </c>
      <c r="T86">
        <v>0</v>
      </c>
      <c r="U86">
        <v>275.8063299308626</v>
      </c>
      <c r="V86">
        <v>2.6502449115113542</v>
      </c>
      <c r="W86">
        <v>8.8421930199345411</v>
      </c>
      <c r="X86">
        <v>24.975895545961883</v>
      </c>
      <c r="Y86">
        <v>0</v>
      </c>
      <c r="Z86">
        <v>1.6646651999999997</v>
      </c>
      <c r="AA86">
        <v>0</v>
      </c>
      <c r="AB86">
        <v>3.3189072000000004</v>
      </c>
      <c r="AC86">
        <v>0</v>
      </c>
      <c r="AD86">
        <v>2.3146277699999991</v>
      </c>
      <c r="AE86">
        <v>0</v>
      </c>
      <c r="AF86">
        <v>0</v>
      </c>
      <c r="AG86">
        <v>0</v>
      </c>
      <c r="AH86">
        <v>5.9401746300000005</v>
      </c>
      <c r="AI86">
        <v>0</v>
      </c>
      <c r="AJ86">
        <v>0</v>
      </c>
      <c r="AK86">
        <v>13.342470659999998</v>
      </c>
      <c r="AL86">
        <v>0.59020000000000017</v>
      </c>
      <c r="AM86">
        <v>0</v>
      </c>
      <c r="AN86">
        <v>0</v>
      </c>
      <c r="AO86">
        <v>1.2918201239999996</v>
      </c>
      <c r="AP86">
        <v>0.78089759999999975</v>
      </c>
      <c r="AQ86">
        <v>0</v>
      </c>
      <c r="AR86">
        <v>5.6083199999999991</v>
      </c>
      <c r="AS86">
        <v>1.708404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18.585124918603078</v>
      </c>
      <c r="BB86">
        <f t="shared" si="1"/>
        <v>523.25525867049214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39.242570109188733</v>
      </c>
      <c r="L87">
        <v>9.7028062540563788E-4</v>
      </c>
      <c r="M87">
        <v>0</v>
      </c>
      <c r="N87">
        <v>29.998370357020253</v>
      </c>
      <c r="O87">
        <v>50.380848179999994</v>
      </c>
      <c r="P87">
        <v>68.38562717565965</v>
      </c>
      <c r="Q87">
        <v>0</v>
      </c>
      <c r="R87">
        <v>3.0019389102916896</v>
      </c>
      <c r="S87">
        <v>2.0027318558169926</v>
      </c>
      <c r="T87">
        <v>0</v>
      </c>
      <c r="U87">
        <v>275.8063299308626</v>
      </c>
      <c r="V87">
        <v>0.77929894475917905</v>
      </c>
      <c r="W87">
        <v>8.8421930199345411</v>
      </c>
      <c r="X87">
        <v>24.975895545961883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2.3146277699999991</v>
      </c>
      <c r="AE87">
        <v>0</v>
      </c>
      <c r="AF87">
        <v>0</v>
      </c>
      <c r="AG87">
        <v>0</v>
      </c>
      <c r="AH87">
        <v>1.01007018</v>
      </c>
      <c r="AI87">
        <v>0</v>
      </c>
      <c r="AJ87">
        <v>0</v>
      </c>
      <c r="AK87">
        <v>13.342470659999998</v>
      </c>
      <c r="AL87">
        <v>0.59020000000000017</v>
      </c>
      <c r="AM87">
        <v>0</v>
      </c>
      <c r="AN87">
        <v>0</v>
      </c>
      <c r="AO87">
        <v>1.3582817639999998</v>
      </c>
      <c r="AP87">
        <v>0.78089759999999975</v>
      </c>
      <c r="AQ87">
        <v>0</v>
      </c>
      <c r="AR87">
        <v>5.6083199999999991</v>
      </c>
      <c r="AS87">
        <v>2.0500847999999996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18.252277945305867</v>
      </c>
      <c r="BB87">
        <f t="shared" si="1"/>
        <v>513.88411433881515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40.406659233055841</v>
      </c>
      <c r="L88">
        <v>4.525214869541421E-4</v>
      </c>
      <c r="M88">
        <v>0</v>
      </c>
      <c r="N88">
        <v>29.998370357020253</v>
      </c>
      <c r="O88">
        <v>50.380848179999994</v>
      </c>
      <c r="P88">
        <v>68.38562717565965</v>
      </c>
      <c r="Q88">
        <v>0</v>
      </c>
      <c r="R88">
        <v>3.0019389102916896</v>
      </c>
      <c r="S88">
        <v>2.0027318558169926</v>
      </c>
      <c r="T88">
        <v>0</v>
      </c>
      <c r="U88">
        <v>275.8063299308626</v>
      </c>
      <c r="V88">
        <v>0</v>
      </c>
      <c r="W88">
        <v>8.8421930199345411</v>
      </c>
      <c r="X88">
        <v>24.975895545961883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2.3146277699999991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13.342470659999998</v>
      </c>
      <c r="AL88">
        <v>0.59020000000000017</v>
      </c>
      <c r="AM88">
        <v>0</v>
      </c>
      <c r="AN88">
        <v>0</v>
      </c>
      <c r="AO88">
        <v>1.4038341240000001</v>
      </c>
      <c r="AP88">
        <v>0.78089759999999975</v>
      </c>
      <c r="AQ88">
        <v>0</v>
      </c>
      <c r="AR88">
        <v>5.6083199999999991</v>
      </c>
      <c r="AS88">
        <v>2.0500847999999996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18.232375374078298</v>
      </c>
      <c r="BB88">
        <f t="shared" si="1"/>
        <v>513.32377151001219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40.458362277923776</v>
      </c>
      <c r="L89">
        <v>1.3844879362255589E-3</v>
      </c>
      <c r="M89">
        <v>0</v>
      </c>
      <c r="N89">
        <v>29.998370357020253</v>
      </c>
      <c r="O89">
        <v>50.380848179999994</v>
      </c>
      <c r="P89">
        <v>68.38562717565965</v>
      </c>
      <c r="Q89">
        <v>0</v>
      </c>
      <c r="R89">
        <v>3.0019389102916896</v>
      </c>
      <c r="S89">
        <v>2.0027318558169926</v>
      </c>
      <c r="T89">
        <v>0</v>
      </c>
      <c r="U89">
        <v>275.8063299308626</v>
      </c>
      <c r="V89">
        <v>0</v>
      </c>
      <c r="W89">
        <v>8.8421930199345411</v>
      </c>
      <c r="X89">
        <v>24.975895545961883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2.3146277699999991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13.342470659999998</v>
      </c>
      <c r="AL89">
        <v>0.59020000000000017</v>
      </c>
      <c r="AM89">
        <v>0</v>
      </c>
      <c r="AN89">
        <v>0</v>
      </c>
      <c r="AO89">
        <v>2.8376879999999993E-2</v>
      </c>
      <c r="AP89">
        <v>1.3014959999999998</v>
      </c>
      <c r="AQ89">
        <v>0</v>
      </c>
      <c r="AR89">
        <v>5.6083199999999991</v>
      </c>
      <c r="AS89">
        <v>2.0500847999999996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18.204858943139268</v>
      </c>
      <c r="BB89">
        <f t="shared" si="1"/>
        <v>512.54906410826845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40.406659233055841</v>
      </c>
      <c r="L90">
        <v>1.3844879362255589E-3</v>
      </c>
      <c r="M90">
        <v>0</v>
      </c>
      <c r="N90">
        <v>29.998370357020253</v>
      </c>
      <c r="O90">
        <v>50.380848179999994</v>
      </c>
      <c r="P90">
        <v>68.38562717565965</v>
      </c>
      <c r="Q90">
        <v>0</v>
      </c>
      <c r="R90">
        <v>3.0019389102916896</v>
      </c>
      <c r="S90">
        <v>2.0027318558169926</v>
      </c>
      <c r="T90">
        <v>0</v>
      </c>
      <c r="U90">
        <v>275.8063299308626</v>
      </c>
      <c r="V90">
        <v>0</v>
      </c>
      <c r="W90">
        <v>8.8421930199345411</v>
      </c>
      <c r="X90">
        <v>24.975895545961883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2.3146277699999991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13.342470659999998</v>
      </c>
      <c r="AL90">
        <v>0.59020000000000017</v>
      </c>
      <c r="AM90">
        <v>0</v>
      </c>
      <c r="AN90">
        <v>0</v>
      </c>
      <c r="AO90">
        <v>6.0487560000000003E-2</v>
      </c>
      <c r="AP90">
        <v>1.3014959999999998</v>
      </c>
      <c r="AQ90">
        <v>0</v>
      </c>
      <c r="AR90">
        <v>5.6083199999999991</v>
      </c>
      <c r="AS90">
        <v>2.0500847999999996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18.204186924527509</v>
      </c>
      <c r="BB90">
        <f t="shared" si="1"/>
        <v>512.53014376201213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40.458362277923776</v>
      </c>
      <c r="L91">
        <v>1.3844879362255589E-3</v>
      </c>
      <c r="M91">
        <v>0</v>
      </c>
      <c r="N91">
        <v>29.998370357020253</v>
      </c>
      <c r="O91">
        <v>50.380848179999994</v>
      </c>
      <c r="P91">
        <v>68.38562717565965</v>
      </c>
      <c r="Q91">
        <v>0</v>
      </c>
      <c r="R91">
        <v>3.0042219092106826</v>
      </c>
      <c r="S91">
        <v>2.0714035240574353</v>
      </c>
      <c r="T91">
        <v>0</v>
      </c>
      <c r="U91">
        <v>275.8063299308626</v>
      </c>
      <c r="V91">
        <v>0</v>
      </c>
      <c r="W91">
        <v>8.8421930199345411</v>
      </c>
      <c r="X91">
        <v>24.975895545961883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13.342470659999998</v>
      </c>
      <c r="AL91">
        <v>0.59020000000000017</v>
      </c>
      <c r="AM91">
        <v>0</v>
      </c>
      <c r="AN91">
        <v>0</v>
      </c>
      <c r="AO91">
        <v>9.8572320000000005E-2</v>
      </c>
      <c r="AP91">
        <v>1.3014959999999998</v>
      </c>
      <c r="AQ91">
        <v>0</v>
      </c>
      <c r="AR91">
        <v>3.3649919999999995</v>
      </c>
      <c r="AS91">
        <v>1.708404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18.041642807792794</v>
      </c>
      <c r="BB91">
        <f t="shared" si="1"/>
        <v>507.95379378077422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40.406659233055841</v>
      </c>
      <c r="L92">
        <v>1.3844879362255589E-3</v>
      </c>
      <c r="M92">
        <v>0</v>
      </c>
      <c r="N92">
        <v>29.998370357020253</v>
      </c>
      <c r="O92">
        <v>50.380848179999994</v>
      </c>
      <c r="P92">
        <v>68.38562717565965</v>
      </c>
      <c r="Q92">
        <v>0</v>
      </c>
      <c r="R92">
        <v>3.0042219092106826</v>
      </c>
      <c r="S92">
        <v>2.0714035240574353</v>
      </c>
      <c r="T92">
        <v>0</v>
      </c>
      <c r="U92">
        <v>275.8063299308626</v>
      </c>
      <c r="V92">
        <v>0</v>
      </c>
      <c r="W92">
        <v>8.8421930199345411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13.342470659999998</v>
      </c>
      <c r="AL92">
        <v>0.59020000000000017</v>
      </c>
      <c r="AM92">
        <v>0</v>
      </c>
      <c r="AN92">
        <v>0</v>
      </c>
      <c r="AO92">
        <v>0.14487143999999999</v>
      </c>
      <c r="AP92">
        <v>1.3014959999999998</v>
      </c>
      <c r="AQ92">
        <v>0</v>
      </c>
      <c r="AR92">
        <v>3.3649919999999995</v>
      </c>
      <c r="AS92">
        <v>1.708404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18.041457453181035</v>
      </c>
      <c r="BB92">
        <f t="shared" si="1"/>
        <v>507.94857521051813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40.530509483143788</v>
      </c>
      <c r="L93">
        <v>1.3844879362255589E-3</v>
      </c>
      <c r="M93">
        <v>0</v>
      </c>
      <c r="N93">
        <v>29.998370357020253</v>
      </c>
      <c r="O93">
        <v>50.380848179999994</v>
      </c>
      <c r="P93">
        <v>68.38562717565965</v>
      </c>
      <c r="Q93">
        <v>0</v>
      </c>
      <c r="R93">
        <v>2.9297922165820642</v>
      </c>
      <c r="S93">
        <v>2.0393982684469432</v>
      </c>
      <c r="T93">
        <v>0</v>
      </c>
      <c r="U93">
        <v>275.8063299308626</v>
      </c>
      <c r="V93">
        <v>0</v>
      </c>
      <c r="W93">
        <v>8.8421930199345411</v>
      </c>
      <c r="X93">
        <v>24.975895545961883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13.342470659999998</v>
      </c>
      <c r="AL93">
        <v>0.59020000000000017</v>
      </c>
      <c r="AM93">
        <v>0</v>
      </c>
      <c r="AN93">
        <v>0</v>
      </c>
      <c r="AO93">
        <v>0.19565111999999996</v>
      </c>
      <c r="AP93">
        <v>1.3014959999999998</v>
      </c>
      <c r="AQ93">
        <v>0</v>
      </c>
      <c r="AR93">
        <v>3.3649919999999995</v>
      </c>
      <c r="AS93">
        <v>1.708404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18.043796728816748</v>
      </c>
      <c r="BB93">
        <f t="shared" si="1"/>
        <v>508.01443091673121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40.479130513261161</v>
      </c>
      <c r="L94">
        <v>1.3844879362255589E-3</v>
      </c>
      <c r="M94">
        <v>0</v>
      </c>
      <c r="N94">
        <v>29.998370357020253</v>
      </c>
      <c r="O94">
        <v>50.380848179999994</v>
      </c>
      <c r="P94">
        <v>68.38562717565965</v>
      </c>
      <c r="Q94">
        <v>0</v>
      </c>
      <c r="R94">
        <v>2.9297922165820642</v>
      </c>
      <c r="S94">
        <v>2.0393982684469432</v>
      </c>
      <c r="T94">
        <v>0</v>
      </c>
      <c r="U94">
        <v>275.8063299308626</v>
      </c>
      <c r="V94">
        <v>0</v>
      </c>
      <c r="W94">
        <v>8.8421930199345411</v>
      </c>
      <c r="X94">
        <v>24.975895545961883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13.342470659999998</v>
      </c>
      <c r="AL94">
        <v>0.59020000000000017</v>
      </c>
      <c r="AM94">
        <v>0</v>
      </c>
      <c r="AN94">
        <v>0</v>
      </c>
      <c r="AO94">
        <v>0.23000207999999997</v>
      </c>
      <c r="AP94">
        <v>1.3014959999999998</v>
      </c>
      <c r="AQ94">
        <v>0</v>
      </c>
      <c r="AR94">
        <v>3.3649919999999995</v>
      </c>
      <c r="AS94">
        <v>1.708404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18.043212547676386</v>
      </c>
      <c r="BB94">
        <f t="shared" si="1"/>
        <v>507.99798708798892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39.804917283120368</v>
      </c>
      <c r="L95">
        <v>0</v>
      </c>
      <c r="M95">
        <v>0</v>
      </c>
      <c r="N95">
        <v>29.998370357020253</v>
      </c>
      <c r="O95">
        <v>50.380848179999994</v>
      </c>
      <c r="P95">
        <v>69.038003731161055</v>
      </c>
      <c r="Q95">
        <v>0</v>
      </c>
      <c r="R95">
        <v>3.0307104216651743</v>
      </c>
      <c r="S95">
        <v>3.5286881319241985</v>
      </c>
      <c r="T95">
        <v>0</v>
      </c>
      <c r="U95">
        <v>275.8063299308626</v>
      </c>
      <c r="V95">
        <v>5.1681032863849764E-2</v>
      </c>
      <c r="W95">
        <v>5.0042714481949115</v>
      </c>
      <c r="X95">
        <v>10.996914467766116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13.342470659999998</v>
      </c>
      <c r="AL95">
        <v>0.59020000000000017</v>
      </c>
      <c r="AM95">
        <v>0</v>
      </c>
      <c r="AN95">
        <v>0</v>
      </c>
      <c r="AO95">
        <v>0.28152852</v>
      </c>
      <c r="AP95">
        <v>1.3014959999999998</v>
      </c>
      <c r="AQ95">
        <v>0</v>
      </c>
      <c r="AR95">
        <v>1.6824959999999998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17.466829973111928</v>
      </c>
      <c r="BB95">
        <f t="shared" si="1"/>
        <v>491.77020779146648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39.804917283120368</v>
      </c>
      <c r="L96">
        <v>0</v>
      </c>
      <c r="M96">
        <v>0</v>
      </c>
      <c r="N96">
        <v>29.998370357020253</v>
      </c>
      <c r="O96">
        <v>50.380848179999994</v>
      </c>
      <c r="P96">
        <v>69.038003731161055</v>
      </c>
      <c r="Q96">
        <v>0</v>
      </c>
      <c r="R96">
        <v>3.0307104216651743</v>
      </c>
      <c r="S96">
        <v>3.5286881319241985</v>
      </c>
      <c r="T96">
        <v>0</v>
      </c>
      <c r="U96">
        <v>275.8063299308626</v>
      </c>
      <c r="V96">
        <v>5.3113973268584572E-4</v>
      </c>
      <c r="W96">
        <v>5.0042714481949115</v>
      </c>
      <c r="X96">
        <v>10.996914467766116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13.342470659999998</v>
      </c>
      <c r="AL96">
        <v>0.59020000000000017</v>
      </c>
      <c r="AM96">
        <v>0</v>
      </c>
      <c r="AN96">
        <v>0</v>
      </c>
      <c r="AO96">
        <v>0.32782763999999998</v>
      </c>
      <c r="AP96">
        <v>1.3014959999999998</v>
      </c>
      <c r="AQ96">
        <v>0</v>
      </c>
      <c r="AR96">
        <v>1.6824959999999998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17.466663800622598</v>
      </c>
      <c r="BB96">
        <f t="shared" si="1"/>
        <v>491.76552319082469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70.606814116530444</v>
      </c>
      <c r="L97">
        <v>0</v>
      </c>
      <c r="M97">
        <v>0</v>
      </c>
      <c r="N97">
        <v>29.998370357020253</v>
      </c>
      <c r="O97">
        <v>50.380848179999994</v>
      </c>
      <c r="P97">
        <v>69.038003731161055</v>
      </c>
      <c r="Q97">
        <v>0</v>
      </c>
      <c r="R97">
        <v>3.0307104216651743</v>
      </c>
      <c r="S97">
        <v>3.5286881319241985</v>
      </c>
      <c r="T97">
        <v>0</v>
      </c>
      <c r="U97">
        <v>275.8063299308626</v>
      </c>
      <c r="V97">
        <v>5.3113973268584572E-4</v>
      </c>
      <c r="W97">
        <v>5.0009002503755644</v>
      </c>
      <c r="X97">
        <v>11.001321979942789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13.342470659999998</v>
      </c>
      <c r="AL97">
        <v>0.59020000000000017</v>
      </c>
      <c r="AM97">
        <v>0</v>
      </c>
      <c r="AN97">
        <v>0</v>
      </c>
      <c r="AO97">
        <v>1.8668999999999998E-2</v>
      </c>
      <c r="AP97">
        <v>1.3014959999999998</v>
      </c>
      <c r="AQ97">
        <v>0</v>
      </c>
      <c r="AR97">
        <v>1.6824959999999998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18.51260019196787</v>
      </c>
      <c r="BB97">
        <f t="shared" si="1"/>
        <v>521.21336130724694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82.85163225555587</v>
      </c>
      <c r="L98">
        <v>0</v>
      </c>
      <c r="M98">
        <v>0</v>
      </c>
      <c r="N98">
        <v>29.998370357020253</v>
      </c>
      <c r="O98">
        <v>50.380848179999994</v>
      </c>
      <c r="P98">
        <v>69.038003731161055</v>
      </c>
      <c r="Q98">
        <v>0</v>
      </c>
      <c r="R98">
        <v>3.0307104216651743</v>
      </c>
      <c r="S98">
        <v>3.5286881319241985</v>
      </c>
      <c r="T98">
        <v>0</v>
      </c>
      <c r="U98">
        <v>275.8063299308626</v>
      </c>
      <c r="V98">
        <v>5.3113973268584572E-4</v>
      </c>
      <c r="W98">
        <v>5.0009002503755644</v>
      </c>
      <c r="X98">
        <v>11.002023784556389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13.342470659999998</v>
      </c>
      <c r="AL98">
        <v>0.59020000000000017</v>
      </c>
      <c r="AM98">
        <v>0</v>
      </c>
      <c r="AN98">
        <v>0</v>
      </c>
      <c r="AO98">
        <v>1.8668999999999998E-2</v>
      </c>
      <c r="AP98">
        <v>1.3014959999999998</v>
      </c>
      <c r="AQ98">
        <v>0</v>
      </c>
      <c r="AR98">
        <v>1.6824959999999998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18.932621419339547</v>
      </c>
      <c r="BB98">
        <f t="shared" si="1"/>
        <v>533.0388600235143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1.3353572933945821</v>
      </c>
      <c r="L99">
        <f t="shared" si="2"/>
        <v>4.4814302623590522E-5</v>
      </c>
      <c r="M99">
        <f t="shared" si="2"/>
        <v>0</v>
      </c>
      <c r="N99">
        <f t="shared" si="2"/>
        <v>0.71996088856848584</v>
      </c>
      <c r="O99">
        <f t="shared" si="2"/>
        <v>1.2091403563200003</v>
      </c>
      <c r="P99">
        <f t="shared" si="2"/>
        <v>1.5791042231772083</v>
      </c>
      <c r="Q99">
        <f t="shared" si="2"/>
        <v>0</v>
      </c>
      <c r="R99">
        <f t="shared" si="2"/>
        <v>9.9028065972165444E-2</v>
      </c>
      <c r="S99">
        <f t="shared" si="2"/>
        <v>0.10909701027465392</v>
      </c>
      <c r="T99">
        <f t="shared" si="2"/>
        <v>0</v>
      </c>
      <c r="U99">
        <f t="shared" si="2"/>
        <v>5.9004650091506035</v>
      </c>
      <c r="V99">
        <f t="shared" si="2"/>
        <v>1.1494610545104211E-2</v>
      </c>
      <c r="W99">
        <f t="shared" si="2"/>
        <v>0.18828795753092015</v>
      </c>
      <c r="X99">
        <f t="shared" si="2"/>
        <v>0.51206335999756047</v>
      </c>
      <c r="Y99">
        <f t="shared" si="2"/>
        <v>0</v>
      </c>
      <c r="Z99">
        <f t="shared" si="2"/>
        <v>1.9131286350000009E-2</v>
      </c>
      <c r="AA99">
        <f t="shared" si="2"/>
        <v>3.61167934E-2</v>
      </c>
      <c r="AB99">
        <f t="shared" si="2"/>
        <v>4.5955011480000016E-2</v>
      </c>
      <c r="AC99">
        <f t="shared" si="2"/>
        <v>3.3819779845425002E-2</v>
      </c>
      <c r="AD99">
        <f t="shared" si="2"/>
        <v>4.8003367229999976E-2</v>
      </c>
      <c r="AE99">
        <f t="shared" si="2"/>
        <v>9.0579202810200071E-2</v>
      </c>
      <c r="AF99">
        <f t="shared" si="2"/>
        <v>0</v>
      </c>
      <c r="AG99">
        <f t="shared" si="2"/>
        <v>0</v>
      </c>
      <c r="AH99">
        <f t="shared" si="2"/>
        <v>0.20922882300000001</v>
      </c>
      <c r="AI99">
        <f t="shared" si="2"/>
        <v>1.5193892099999991E-2</v>
      </c>
      <c r="AJ99">
        <f t="shared" si="2"/>
        <v>0</v>
      </c>
      <c r="AK99">
        <f t="shared" si="2"/>
        <v>0.32021929583999953</v>
      </c>
      <c r="AL99">
        <f t="shared" si="2"/>
        <v>7.5840699999999997E-2</v>
      </c>
      <c r="AM99">
        <f t="shared" si="2"/>
        <v>0</v>
      </c>
      <c r="AN99">
        <f t="shared" si="2"/>
        <v>0</v>
      </c>
      <c r="AO99">
        <f t="shared" si="2"/>
        <v>2.3117262629999993E-2</v>
      </c>
      <c r="AP99">
        <f t="shared" si="2"/>
        <v>2.5330365900000044E-2</v>
      </c>
      <c r="AQ99">
        <f t="shared" si="2"/>
        <v>0</v>
      </c>
      <c r="AR99">
        <f t="shared" si="2"/>
        <v>8.2947052799999976E-2</v>
      </c>
      <c r="AS99">
        <f t="shared" si="2"/>
        <v>6.6815680439999969E-2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0.43754253035792018</v>
      </c>
      <c r="BB99">
        <f t="shared" si="1"/>
        <v>12.318799572701613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2.3091456326631512</v>
      </c>
      <c r="L3">
        <v>116.99285492388941</v>
      </c>
      <c r="M3">
        <v>14.110144329896906</v>
      </c>
      <c r="N3">
        <v>36.252776879505667</v>
      </c>
      <c r="O3">
        <v>0</v>
      </c>
      <c r="P3">
        <v>38.531433624670186</v>
      </c>
      <c r="Q3">
        <v>0</v>
      </c>
      <c r="R3">
        <v>3.2014097446090837</v>
      </c>
      <c r="S3">
        <v>4.0875794604863218</v>
      </c>
      <c r="T3">
        <v>0</v>
      </c>
      <c r="U3">
        <v>17.131744848296552</v>
      </c>
      <c r="V3">
        <v>1.0355184308072487</v>
      </c>
      <c r="W3">
        <v>7.1997349012016549</v>
      </c>
      <c r="X3">
        <v>15.004132609997004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16.11744642</v>
      </c>
      <c r="AL3">
        <v>0</v>
      </c>
      <c r="AM3">
        <v>0</v>
      </c>
      <c r="AN3">
        <v>0.66937321500000002</v>
      </c>
      <c r="AO3">
        <v>0.45667854959999993</v>
      </c>
      <c r="AP3">
        <v>2.5545701999999997</v>
      </c>
      <c r="AQ3">
        <v>0</v>
      </c>
      <c r="AR3">
        <v>10.669276800000002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10.616126258113596</v>
      </c>
      <c r="BB3">
        <f>SUM(B3:AZ3)-BA3</f>
        <v>298.8919062805096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2.3091456326631512</v>
      </c>
      <c r="L4">
        <v>116.99285492388941</v>
      </c>
      <c r="M4">
        <v>14.110144329896906</v>
      </c>
      <c r="N4">
        <v>36.252776879505667</v>
      </c>
      <c r="O4">
        <v>0</v>
      </c>
      <c r="P4">
        <v>38.531433624670186</v>
      </c>
      <c r="Q4">
        <v>0</v>
      </c>
      <c r="R4">
        <v>3.2014097446090837</v>
      </c>
      <c r="S4">
        <v>4.0875794604863218</v>
      </c>
      <c r="T4">
        <v>0</v>
      </c>
      <c r="U4">
        <v>17.131744848296552</v>
      </c>
      <c r="V4">
        <v>1</v>
      </c>
      <c r="W4">
        <v>6.3222169856396571</v>
      </c>
      <c r="X4">
        <v>15.004132609997004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16.11744642</v>
      </c>
      <c r="AL4">
        <v>0</v>
      </c>
      <c r="AM4">
        <v>0</v>
      </c>
      <c r="AN4">
        <v>0.66937321500000002</v>
      </c>
      <c r="AO4">
        <v>0.45126659759999999</v>
      </c>
      <c r="AP4">
        <v>2.5545701999999997</v>
      </c>
      <c r="AQ4">
        <v>0</v>
      </c>
      <c r="AR4">
        <v>10.669276800000002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10.584623328591785</v>
      </c>
      <c r="BB4">
        <f t="shared" ref="BB4:BB67" si="0">SUM(B4:AZ4)-BA4</f>
        <v>298.00496091166218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2.3091456326631512</v>
      </c>
      <c r="L5">
        <v>116.99285492388941</v>
      </c>
      <c r="M5">
        <v>14.110144329896906</v>
      </c>
      <c r="N5">
        <v>36.252776879505667</v>
      </c>
      <c r="O5">
        <v>0</v>
      </c>
      <c r="P5">
        <v>38.531433624670186</v>
      </c>
      <c r="Q5">
        <v>0</v>
      </c>
      <c r="R5">
        <v>3.2014097446090837</v>
      </c>
      <c r="S5">
        <v>4.0875794604863218</v>
      </c>
      <c r="T5">
        <v>0</v>
      </c>
      <c r="U5">
        <v>17.131744848296552</v>
      </c>
      <c r="V5">
        <v>1</v>
      </c>
      <c r="W5">
        <v>6.3222169856396571</v>
      </c>
      <c r="X5">
        <v>15.004132609997004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16.11744642</v>
      </c>
      <c r="AL5">
        <v>0</v>
      </c>
      <c r="AM5">
        <v>0</v>
      </c>
      <c r="AN5">
        <v>0.66937321500000002</v>
      </c>
      <c r="AO5">
        <v>0.46389448559999996</v>
      </c>
      <c r="AP5">
        <v>2.5545701999999997</v>
      </c>
      <c r="AQ5">
        <v>0</v>
      </c>
      <c r="AR5">
        <v>1.3548288000000002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10.265570963791781</v>
      </c>
      <c r="BB5">
        <f t="shared" si="0"/>
        <v>289.02219316446218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2.3091456326631512</v>
      </c>
      <c r="L6">
        <v>116.99285492388941</v>
      </c>
      <c r="M6">
        <v>14.110144329896906</v>
      </c>
      <c r="N6">
        <v>36.252776879505667</v>
      </c>
      <c r="O6">
        <v>0</v>
      </c>
      <c r="P6">
        <v>38.531433624670186</v>
      </c>
      <c r="Q6">
        <v>0</v>
      </c>
      <c r="R6">
        <v>3.2014097446090837</v>
      </c>
      <c r="S6">
        <v>4.0875794604863218</v>
      </c>
      <c r="T6">
        <v>0</v>
      </c>
      <c r="U6">
        <v>17.131744848296552</v>
      </c>
      <c r="V6">
        <v>1</v>
      </c>
      <c r="W6">
        <v>6.3222169856396571</v>
      </c>
      <c r="X6">
        <v>15.004132609997004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16.11744642</v>
      </c>
      <c r="AL6">
        <v>0</v>
      </c>
      <c r="AM6">
        <v>0</v>
      </c>
      <c r="AN6">
        <v>0.66937321500000002</v>
      </c>
      <c r="AO6">
        <v>0.47471838960000007</v>
      </c>
      <c r="AP6">
        <v>2.5545701999999997</v>
      </c>
      <c r="AQ6">
        <v>0</v>
      </c>
      <c r="AR6">
        <v>1.3548288000000002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10.265942191791783</v>
      </c>
      <c r="BB6">
        <f t="shared" si="0"/>
        <v>289.03264584046218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2.3091456326631512</v>
      </c>
      <c r="L7">
        <v>116.99285492388941</v>
      </c>
      <c r="M7">
        <v>14.110144329896906</v>
      </c>
      <c r="N7">
        <v>36.252776879505667</v>
      </c>
      <c r="O7">
        <v>0</v>
      </c>
      <c r="P7">
        <v>38.531433624670186</v>
      </c>
      <c r="Q7">
        <v>0</v>
      </c>
      <c r="R7">
        <v>3.2014097446090837</v>
      </c>
      <c r="S7">
        <v>4.0875794604863218</v>
      </c>
      <c r="T7">
        <v>0</v>
      </c>
      <c r="U7">
        <v>17.131744848296552</v>
      </c>
      <c r="V7">
        <v>1</v>
      </c>
      <c r="W7">
        <v>1.9981176470588238</v>
      </c>
      <c r="X7">
        <v>15.004132609997004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16.11744642</v>
      </c>
      <c r="AL7">
        <v>0</v>
      </c>
      <c r="AM7">
        <v>0</v>
      </c>
      <c r="AN7">
        <v>0.66937321500000002</v>
      </c>
      <c r="AO7">
        <v>0.47832635760000003</v>
      </c>
      <c r="AP7">
        <v>1.5720431999999998</v>
      </c>
      <c r="AQ7">
        <v>0</v>
      </c>
      <c r="AR7">
        <v>1.3548288000000002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10.084048841225687</v>
      </c>
      <c r="BB7">
        <f t="shared" si="0"/>
        <v>283.91152082044744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2.3091456326631512</v>
      </c>
      <c r="L8">
        <v>116.99285492388941</v>
      </c>
      <c r="M8">
        <v>14.110144329896906</v>
      </c>
      <c r="N8">
        <v>36.252776879505667</v>
      </c>
      <c r="O8">
        <v>0</v>
      </c>
      <c r="P8">
        <v>38.531433624670186</v>
      </c>
      <c r="Q8">
        <v>0</v>
      </c>
      <c r="R8">
        <v>3.2014097446090837</v>
      </c>
      <c r="S8">
        <v>4.0875794604863218</v>
      </c>
      <c r="T8">
        <v>0</v>
      </c>
      <c r="U8">
        <v>17.131744848296552</v>
      </c>
      <c r="V8">
        <v>1</v>
      </c>
      <c r="W8">
        <v>1.9982743744607419</v>
      </c>
      <c r="X8">
        <v>15.003765296517102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16.11744642</v>
      </c>
      <c r="AL8">
        <v>0</v>
      </c>
      <c r="AM8">
        <v>0</v>
      </c>
      <c r="AN8">
        <v>0.66937321500000002</v>
      </c>
      <c r="AO8">
        <v>0.48554229360000001</v>
      </c>
      <c r="AP8">
        <v>1.5720431999999998</v>
      </c>
      <c r="AQ8">
        <v>0</v>
      </c>
      <c r="AR8">
        <v>2.0322431999999999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10.107524061932558</v>
      </c>
      <c r="BB8">
        <f t="shared" si="0"/>
        <v>284.57246534966259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2.3091456326631512</v>
      </c>
      <c r="L9">
        <v>116.99285492388941</v>
      </c>
      <c r="M9">
        <v>14.110144329896906</v>
      </c>
      <c r="N9">
        <v>36.252776879505667</v>
      </c>
      <c r="O9">
        <v>0</v>
      </c>
      <c r="P9">
        <v>38.531433624670186</v>
      </c>
      <c r="Q9">
        <v>0</v>
      </c>
      <c r="R9">
        <v>3.2014097446090837</v>
      </c>
      <c r="S9">
        <v>4.0875794604863218</v>
      </c>
      <c r="T9">
        <v>0</v>
      </c>
      <c r="U9">
        <v>17.131744848296552</v>
      </c>
      <c r="V9">
        <v>1</v>
      </c>
      <c r="W9">
        <v>1.9982743744607419</v>
      </c>
      <c r="X9">
        <v>15.003685503685505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16.11744642</v>
      </c>
      <c r="AL9">
        <v>0</v>
      </c>
      <c r="AM9">
        <v>0</v>
      </c>
      <c r="AN9">
        <v>0.66937321500000002</v>
      </c>
      <c r="AO9">
        <v>0.4936602216</v>
      </c>
      <c r="AP9">
        <v>1.5720431999999998</v>
      </c>
      <c r="AQ9">
        <v>0</v>
      </c>
      <c r="AR9">
        <v>2.0322431999999999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9.9619944266384373</v>
      </c>
      <c r="BB9">
        <f t="shared" si="0"/>
        <v>280.4751473121251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2.3091456326631512</v>
      </c>
      <c r="L10">
        <v>116.99285492388941</v>
      </c>
      <c r="M10">
        <v>14.110144329896906</v>
      </c>
      <c r="N10">
        <v>36.252776879505667</v>
      </c>
      <c r="O10">
        <v>0</v>
      </c>
      <c r="P10">
        <v>38.531433624670186</v>
      </c>
      <c r="Q10">
        <v>0</v>
      </c>
      <c r="R10">
        <v>3.2014097446090837</v>
      </c>
      <c r="S10">
        <v>4.0875794604863218</v>
      </c>
      <c r="T10">
        <v>0</v>
      </c>
      <c r="U10">
        <v>17.131744848296552</v>
      </c>
      <c r="V10">
        <v>1</v>
      </c>
      <c r="W10">
        <v>1.9982743744607419</v>
      </c>
      <c r="X10">
        <v>14.994304649477066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16.11744642</v>
      </c>
      <c r="AL10">
        <v>0</v>
      </c>
      <c r="AM10">
        <v>0</v>
      </c>
      <c r="AN10">
        <v>0.66937321500000002</v>
      </c>
      <c r="AO10">
        <v>0.4936602216</v>
      </c>
      <c r="AP10">
        <v>1.5720431999999998</v>
      </c>
      <c r="AQ10">
        <v>0</v>
      </c>
      <c r="AR10">
        <v>2.0322431999999999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9.9616726633390904</v>
      </c>
      <c r="BB10">
        <f t="shared" si="0"/>
        <v>280.46608822121601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2.3091456326631512</v>
      </c>
      <c r="L11">
        <v>116.99285492388941</v>
      </c>
      <c r="M11">
        <v>14.110144329896906</v>
      </c>
      <c r="N11">
        <v>36.252776879505667</v>
      </c>
      <c r="O11">
        <v>0</v>
      </c>
      <c r="P11">
        <v>38.531433624670186</v>
      </c>
      <c r="Q11">
        <v>0</v>
      </c>
      <c r="R11">
        <v>3.2014097446090837</v>
      </c>
      <c r="S11">
        <v>4.0875794604863218</v>
      </c>
      <c r="T11">
        <v>0</v>
      </c>
      <c r="U11">
        <v>17.131744848296552</v>
      </c>
      <c r="V11">
        <v>1</v>
      </c>
      <c r="W11">
        <v>1.9982743744607419</v>
      </c>
      <c r="X11">
        <v>14.994304649477066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16.11744642</v>
      </c>
      <c r="AL11">
        <v>0</v>
      </c>
      <c r="AM11">
        <v>0</v>
      </c>
      <c r="AN11">
        <v>0.66937321500000002</v>
      </c>
      <c r="AO11">
        <v>0.5044841256</v>
      </c>
      <c r="AP11">
        <v>2.5545701999999997</v>
      </c>
      <c r="AQ11">
        <v>0</v>
      </c>
      <c r="AR11">
        <v>2.0322431999999999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9.9957446441390871</v>
      </c>
      <c r="BB11">
        <f t="shared" si="0"/>
        <v>281.42536714441599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2.3091456326631512</v>
      </c>
      <c r="L12">
        <v>116.99285492388941</v>
      </c>
      <c r="M12">
        <v>14.110144329896906</v>
      </c>
      <c r="N12">
        <v>36.252776879505667</v>
      </c>
      <c r="O12">
        <v>0</v>
      </c>
      <c r="P12">
        <v>38.531433624670186</v>
      </c>
      <c r="Q12">
        <v>0</v>
      </c>
      <c r="R12">
        <v>3.2014097446090837</v>
      </c>
      <c r="S12">
        <v>4.0875794604863218</v>
      </c>
      <c r="T12">
        <v>0</v>
      </c>
      <c r="U12">
        <v>17.131744848296552</v>
      </c>
      <c r="V12">
        <v>1</v>
      </c>
      <c r="W12">
        <v>1.9982743744607419</v>
      </c>
      <c r="X12">
        <v>15.001868304718398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16.11744642</v>
      </c>
      <c r="AL12">
        <v>0</v>
      </c>
      <c r="AM12">
        <v>0</v>
      </c>
      <c r="AN12">
        <v>0.66937321500000002</v>
      </c>
      <c r="AO12">
        <v>0.51530802959999999</v>
      </c>
      <c r="AP12">
        <v>2.5545701999999997</v>
      </c>
      <c r="AQ12">
        <v>0</v>
      </c>
      <c r="AR12">
        <v>2.0322431999999999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9.9963753055138653</v>
      </c>
      <c r="BB12">
        <f t="shared" si="0"/>
        <v>281.44312404228253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2.3091456326631512</v>
      </c>
      <c r="L13">
        <v>116.99285492388941</v>
      </c>
      <c r="M13">
        <v>14.110144329896906</v>
      </c>
      <c r="N13">
        <v>36.252776879505667</v>
      </c>
      <c r="O13">
        <v>0</v>
      </c>
      <c r="P13">
        <v>38.531433624670186</v>
      </c>
      <c r="Q13">
        <v>0</v>
      </c>
      <c r="R13">
        <v>3.2014097446090837</v>
      </c>
      <c r="S13">
        <v>4.0875794604863218</v>
      </c>
      <c r="T13">
        <v>0</v>
      </c>
      <c r="U13">
        <v>17.131744848296552</v>
      </c>
      <c r="V13">
        <v>1</v>
      </c>
      <c r="W13">
        <v>1.9982743744607419</v>
      </c>
      <c r="X13">
        <v>15.004437869822487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16.11744642</v>
      </c>
      <c r="AL13">
        <v>0</v>
      </c>
      <c r="AM13">
        <v>0</v>
      </c>
      <c r="AN13">
        <v>0.68849816399999997</v>
      </c>
      <c r="AO13">
        <v>0.50358213360000004</v>
      </c>
      <c r="AP13">
        <v>2.5545701999999997</v>
      </c>
      <c r="AQ13">
        <v>0</v>
      </c>
      <c r="AR13">
        <v>2.0322431999999999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9.9967167705969366</v>
      </c>
      <c r="BB13">
        <f t="shared" si="0"/>
        <v>281.45275119530356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2.3091456326631512</v>
      </c>
      <c r="L14">
        <v>116.99285492388941</v>
      </c>
      <c r="M14">
        <v>14.110144329896906</v>
      </c>
      <c r="N14">
        <v>36.252776879505667</v>
      </c>
      <c r="O14">
        <v>0</v>
      </c>
      <c r="P14">
        <v>38.531433624670186</v>
      </c>
      <c r="Q14">
        <v>0</v>
      </c>
      <c r="R14">
        <v>3.2014097446090837</v>
      </c>
      <c r="S14">
        <v>4.0875794604863218</v>
      </c>
      <c r="T14">
        <v>0</v>
      </c>
      <c r="U14">
        <v>17.131744848296552</v>
      </c>
      <c r="V14">
        <v>1</v>
      </c>
      <c r="W14">
        <v>1.9982743744607419</v>
      </c>
      <c r="X14">
        <v>15.005700433592638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16.11744642</v>
      </c>
      <c r="AL14">
        <v>0</v>
      </c>
      <c r="AM14">
        <v>0</v>
      </c>
      <c r="AN14">
        <v>0.68849816399999997</v>
      </c>
      <c r="AO14">
        <v>0.49907217360000006</v>
      </c>
      <c r="AP14">
        <v>2.5545701999999997</v>
      </c>
      <c r="AQ14">
        <v>0</v>
      </c>
      <c r="AR14">
        <v>2.0322431999999999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9.9966054493342504</v>
      </c>
      <c r="BB14">
        <f t="shared" si="0"/>
        <v>281.44961512033638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2.3091456326631512</v>
      </c>
      <c r="L15">
        <v>116.99285492388941</v>
      </c>
      <c r="M15">
        <v>14.110144329896906</v>
      </c>
      <c r="N15">
        <v>36.252776879505667</v>
      </c>
      <c r="O15">
        <v>0</v>
      </c>
      <c r="P15">
        <v>38.531433624670186</v>
      </c>
      <c r="Q15">
        <v>0</v>
      </c>
      <c r="R15">
        <v>3.2014097446090837</v>
      </c>
      <c r="S15">
        <v>4.0875794604863218</v>
      </c>
      <c r="T15">
        <v>0</v>
      </c>
      <c r="U15">
        <v>17.131744848296552</v>
      </c>
      <c r="V15">
        <v>1</v>
      </c>
      <c r="W15">
        <v>1.9982743744607419</v>
      </c>
      <c r="X15">
        <v>15.005700433592638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16.11744642</v>
      </c>
      <c r="AL15">
        <v>0</v>
      </c>
      <c r="AM15">
        <v>0</v>
      </c>
      <c r="AN15">
        <v>0.68849816399999997</v>
      </c>
      <c r="AO15">
        <v>0.48915026160000002</v>
      </c>
      <c r="AP15">
        <v>1.5720431999999998</v>
      </c>
      <c r="AQ15">
        <v>0</v>
      </c>
      <c r="AR15">
        <v>2.0322431999999999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9.9625644553342489</v>
      </c>
      <c r="BB15">
        <f t="shared" si="0"/>
        <v>280.4912072023364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2.3091456326631512</v>
      </c>
      <c r="L16">
        <v>116.99285492388941</v>
      </c>
      <c r="M16">
        <v>14.110144329896906</v>
      </c>
      <c r="N16">
        <v>36.252776879505667</v>
      </c>
      <c r="O16">
        <v>0</v>
      </c>
      <c r="P16">
        <v>38.531433624670186</v>
      </c>
      <c r="Q16">
        <v>0</v>
      </c>
      <c r="R16">
        <v>3.2014097446090837</v>
      </c>
      <c r="S16">
        <v>4.0875794604863218</v>
      </c>
      <c r="T16">
        <v>0</v>
      </c>
      <c r="U16">
        <v>17.131744848296552</v>
      </c>
      <c r="V16">
        <v>1</v>
      </c>
      <c r="W16">
        <v>1.9982743744607419</v>
      </c>
      <c r="X16">
        <v>15.005700433592638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16.11744642</v>
      </c>
      <c r="AL16">
        <v>0</v>
      </c>
      <c r="AM16">
        <v>0</v>
      </c>
      <c r="AN16">
        <v>0.68849816399999997</v>
      </c>
      <c r="AO16">
        <v>0.76894817999999998</v>
      </c>
      <c r="AP16">
        <v>1.5720431999999998</v>
      </c>
      <c r="AQ16">
        <v>0</v>
      </c>
      <c r="AR16">
        <v>2.0322431999999999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9.9721614661342493</v>
      </c>
      <c r="BB16">
        <f t="shared" si="0"/>
        <v>280.76140810993638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2.3091456326631512</v>
      </c>
      <c r="L17">
        <v>116.99285492388941</v>
      </c>
      <c r="M17">
        <v>14.110144329896906</v>
      </c>
      <c r="N17">
        <v>36.252776879505667</v>
      </c>
      <c r="O17">
        <v>0</v>
      </c>
      <c r="P17">
        <v>38.531433624670186</v>
      </c>
      <c r="Q17">
        <v>0</v>
      </c>
      <c r="R17">
        <v>3.2014097446090837</v>
      </c>
      <c r="S17">
        <v>4.0875794604863218</v>
      </c>
      <c r="T17">
        <v>0</v>
      </c>
      <c r="U17">
        <v>17.131744848296552</v>
      </c>
      <c r="V17">
        <v>1</v>
      </c>
      <c r="W17">
        <v>1.9982743744607419</v>
      </c>
      <c r="X17">
        <v>14.994304649477066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16.11744642</v>
      </c>
      <c r="AL17">
        <v>0</v>
      </c>
      <c r="AM17">
        <v>0</v>
      </c>
      <c r="AN17">
        <v>0.68849816399999997</v>
      </c>
      <c r="AO17">
        <v>0.76173224399999995</v>
      </c>
      <c r="AP17">
        <v>1.5720431999999998</v>
      </c>
      <c r="AQ17">
        <v>0</v>
      </c>
      <c r="AR17">
        <v>2.0322431999999999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9.9715230031390867</v>
      </c>
      <c r="BB17">
        <f t="shared" si="0"/>
        <v>280.74343485281594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2.3091456326631512</v>
      </c>
      <c r="L18">
        <v>116.99285492388941</v>
      </c>
      <c r="M18">
        <v>14.110144329896906</v>
      </c>
      <c r="N18">
        <v>36.252776879505667</v>
      </c>
      <c r="O18">
        <v>0</v>
      </c>
      <c r="P18">
        <v>38.531433624670186</v>
      </c>
      <c r="Q18">
        <v>0</v>
      </c>
      <c r="R18">
        <v>3.2014097446090837</v>
      </c>
      <c r="S18">
        <v>4.0875794604863218</v>
      </c>
      <c r="T18">
        <v>0</v>
      </c>
      <c r="U18">
        <v>17.131744848296552</v>
      </c>
      <c r="V18">
        <v>1</v>
      </c>
      <c r="W18">
        <v>1.9982743744607419</v>
      </c>
      <c r="X18">
        <v>14.994304649477066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16.11744642</v>
      </c>
      <c r="AL18">
        <v>0</v>
      </c>
      <c r="AM18">
        <v>0</v>
      </c>
      <c r="AN18">
        <v>0.68849816399999997</v>
      </c>
      <c r="AO18">
        <v>0.74369240400000003</v>
      </c>
      <c r="AP18">
        <v>1.5720431999999998</v>
      </c>
      <c r="AQ18">
        <v>0</v>
      </c>
      <c r="AR18">
        <v>2.0322431999999999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9.9709041875390874</v>
      </c>
      <c r="BB18">
        <f t="shared" si="0"/>
        <v>280.726013828416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2.3091456326631512</v>
      </c>
      <c r="L19">
        <v>116.99285492388941</v>
      </c>
      <c r="M19">
        <v>14.110144329896906</v>
      </c>
      <c r="N19">
        <v>36.252776879505667</v>
      </c>
      <c r="O19">
        <v>0</v>
      </c>
      <c r="P19">
        <v>38.531433624670186</v>
      </c>
      <c r="Q19">
        <v>0</v>
      </c>
      <c r="R19">
        <v>3.2014097446090837</v>
      </c>
      <c r="S19">
        <v>4.0875794604863218</v>
      </c>
      <c r="T19">
        <v>0</v>
      </c>
      <c r="U19">
        <v>17.131744848296552</v>
      </c>
      <c r="V19">
        <v>1</v>
      </c>
      <c r="W19">
        <v>1.9982743744607419</v>
      </c>
      <c r="X19">
        <v>14.994304649477066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16.11744642</v>
      </c>
      <c r="AL19">
        <v>0</v>
      </c>
      <c r="AM19">
        <v>0</v>
      </c>
      <c r="AN19">
        <v>0.68849816399999997</v>
      </c>
      <c r="AO19">
        <v>0.72835853999999989</v>
      </c>
      <c r="AP19">
        <v>1.5720431999999998</v>
      </c>
      <c r="AQ19">
        <v>0</v>
      </c>
      <c r="AR19">
        <v>2.0322431999999999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9.970378332339088</v>
      </c>
      <c r="BB19">
        <f t="shared" si="0"/>
        <v>280.711205819616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2.3091456326631512</v>
      </c>
      <c r="L20">
        <v>116.99285492388941</v>
      </c>
      <c r="M20">
        <v>14.110144329896906</v>
      </c>
      <c r="N20">
        <v>36.252776879505667</v>
      </c>
      <c r="O20">
        <v>0</v>
      </c>
      <c r="P20">
        <v>38.531433624670186</v>
      </c>
      <c r="Q20">
        <v>0</v>
      </c>
      <c r="R20">
        <v>3.2014097446090837</v>
      </c>
      <c r="S20">
        <v>4.0875794604863218</v>
      </c>
      <c r="T20">
        <v>0</v>
      </c>
      <c r="U20">
        <v>17.131744848296552</v>
      </c>
      <c r="V20">
        <v>1</v>
      </c>
      <c r="W20">
        <v>1.9985365241635682</v>
      </c>
      <c r="X20">
        <v>15.004132609997004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16.11744642</v>
      </c>
      <c r="AL20">
        <v>0</v>
      </c>
      <c r="AM20">
        <v>0</v>
      </c>
      <c r="AN20">
        <v>0.68849816399999997</v>
      </c>
      <c r="AO20">
        <v>0.70761272400000008</v>
      </c>
      <c r="AP20">
        <v>1.5720431999999998</v>
      </c>
      <c r="AQ20">
        <v>0</v>
      </c>
      <c r="AR20">
        <v>2.0322431999999999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9.9700129767293433</v>
      </c>
      <c r="BB20">
        <f t="shared" si="0"/>
        <v>280.70091546944855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2.3091456326631512</v>
      </c>
      <c r="L21">
        <v>116.99285492388941</v>
      </c>
      <c r="M21">
        <v>14.110144329896906</v>
      </c>
      <c r="N21">
        <v>36.252776879505667</v>
      </c>
      <c r="O21">
        <v>0</v>
      </c>
      <c r="P21">
        <v>38.531433624670186</v>
      </c>
      <c r="Q21">
        <v>0</v>
      </c>
      <c r="R21">
        <v>3.2014097446090837</v>
      </c>
      <c r="S21">
        <v>4.0875794604863218</v>
      </c>
      <c r="T21">
        <v>0</v>
      </c>
      <c r="U21">
        <v>17.131744848296552</v>
      </c>
      <c r="V21">
        <v>1</v>
      </c>
      <c r="W21">
        <v>1.9985365241635682</v>
      </c>
      <c r="X21">
        <v>15.004132609997004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16.11744642</v>
      </c>
      <c r="AL21">
        <v>0</v>
      </c>
      <c r="AM21">
        <v>0</v>
      </c>
      <c r="AN21">
        <v>0.68849816399999997</v>
      </c>
      <c r="AO21">
        <v>0.69137686799999987</v>
      </c>
      <c r="AP21">
        <v>1.5720431999999998</v>
      </c>
      <c r="AQ21">
        <v>4.6394399999999996</v>
      </c>
      <c r="AR21">
        <v>2.0322431999999999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10.128588619929339</v>
      </c>
      <c r="BB21">
        <f t="shared" si="0"/>
        <v>285.16554397024851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2.3091456326631512</v>
      </c>
      <c r="L22">
        <v>116.99285492388941</v>
      </c>
      <c r="M22">
        <v>14.110144329896906</v>
      </c>
      <c r="N22">
        <v>36.252776879505667</v>
      </c>
      <c r="O22">
        <v>0</v>
      </c>
      <c r="P22">
        <v>38.531433624670186</v>
      </c>
      <c r="Q22">
        <v>0</v>
      </c>
      <c r="R22">
        <v>3.2014097446090837</v>
      </c>
      <c r="S22">
        <v>4.0875794604863218</v>
      </c>
      <c r="T22">
        <v>0</v>
      </c>
      <c r="U22">
        <v>17.131744848296552</v>
      </c>
      <c r="V22">
        <v>1</v>
      </c>
      <c r="W22">
        <v>1.9985365241635682</v>
      </c>
      <c r="X22">
        <v>15.004132609997004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2.7225252000000002</v>
      </c>
      <c r="AG22">
        <v>12.909142080000001</v>
      </c>
      <c r="AH22">
        <v>0.87175050000000009</v>
      </c>
      <c r="AI22">
        <v>0</v>
      </c>
      <c r="AJ22">
        <v>0</v>
      </c>
      <c r="AK22">
        <v>16.11744642</v>
      </c>
      <c r="AL22">
        <v>0</v>
      </c>
      <c r="AM22">
        <v>0</v>
      </c>
      <c r="AN22">
        <v>0.68849816399999997</v>
      </c>
      <c r="AO22">
        <v>0.64176730800000004</v>
      </c>
      <c r="AP22">
        <v>1.5720431999999998</v>
      </c>
      <c r="AQ22">
        <v>8.8535979999999999</v>
      </c>
      <c r="AR22">
        <v>2.0322431999999999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10.301333678529343</v>
      </c>
      <c r="BB22">
        <f t="shared" si="0"/>
        <v>290.02909785164854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2.2988343384649217</v>
      </c>
      <c r="L23">
        <v>116.99285492388941</v>
      </c>
      <c r="M23">
        <v>14.110144329896906</v>
      </c>
      <c r="N23">
        <v>36.252776879505667</v>
      </c>
      <c r="O23">
        <v>0</v>
      </c>
      <c r="P23">
        <v>38.531433624670186</v>
      </c>
      <c r="Q23">
        <v>0</v>
      </c>
      <c r="R23">
        <v>2.6499145142857139</v>
      </c>
      <c r="S23">
        <v>3.7485760733316011</v>
      </c>
      <c r="T23">
        <v>0</v>
      </c>
      <c r="U23">
        <v>17.131744848296552</v>
      </c>
      <c r="V23">
        <v>1</v>
      </c>
      <c r="W23">
        <v>1.9985365241635682</v>
      </c>
      <c r="X23">
        <v>15.004132609997004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2.7225252000000002</v>
      </c>
      <c r="AG23">
        <v>12.909142080000001</v>
      </c>
      <c r="AH23">
        <v>7.1774124500000003</v>
      </c>
      <c r="AI23">
        <v>0</v>
      </c>
      <c r="AJ23">
        <v>0</v>
      </c>
      <c r="AK23">
        <v>16.11744642</v>
      </c>
      <c r="AL23">
        <v>0</v>
      </c>
      <c r="AM23">
        <v>0</v>
      </c>
      <c r="AN23">
        <v>0.68849816399999997</v>
      </c>
      <c r="AO23">
        <v>0.61741352400000005</v>
      </c>
      <c r="AP23">
        <v>0.94322591999999994</v>
      </c>
      <c r="AQ23">
        <v>9.5495139999999967</v>
      </c>
      <c r="AR23">
        <v>2.0322431999999999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10.650207486166284</v>
      </c>
      <c r="BB23">
        <f t="shared" si="0"/>
        <v>299.85146981833532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2.2988343384649217</v>
      </c>
      <c r="L24">
        <v>116.99285492388941</v>
      </c>
      <c r="M24">
        <v>14.110144329896906</v>
      </c>
      <c r="N24">
        <v>36.252776879505667</v>
      </c>
      <c r="O24">
        <v>0</v>
      </c>
      <c r="P24">
        <v>38.531433624670186</v>
      </c>
      <c r="Q24">
        <v>0</v>
      </c>
      <c r="R24">
        <v>2.6499145142857139</v>
      </c>
      <c r="S24">
        <v>3.7485760733316011</v>
      </c>
      <c r="T24">
        <v>0</v>
      </c>
      <c r="U24">
        <v>17.131744848296552</v>
      </c>
      <c r="V24">
        <v>1</v>
      </c>
      <c r="W24">
        <v>9.0742560363309348</v>
      </c>
      <c r="X24">
        <v>30.17402969358745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4.7236487999999994</v>
      </c>
      <c r="AF24">
        <v>2.7225252000000002</v>
      </c>
      <c r="AG24">
        <v>12.909142080000001</v>
      </c>
      <c r="AH24">
        <v>14.354824900000001</v>
      </c>
      <c r="AI24">
        <v>0</v>
      </c>
      <c r="AJ24">
        <v>0</v>
      </c>
      <c r="AK24">
        <v>16.11744642</v>
      </c>
      <c r="AL24">
        <v>0</v>
      </c>
      <c r="AM24">
        <v>0</v>
      </c>
      <c r="AN24">
        <v>0.68849816399999997</v>
      </c>
      <c r="AO24">
        <v>0.562392012</v>
      </c>
      <c r="AP24">
        <v>0.94322591999999994</v>
      </c>
      <c r="AQ24">
        <v>14.324270999999998</v>
      </c>
      <c r="AR24">
        <v>2.0322431999999999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11.821304663329183</v>
      </c>
      <c r="BB24">
        <f t="shared" si="0"/>
        <v>332.82313717493014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2.2988343384649217</v>
      </c>
      <c r="L25">
        <v>116.99285492388941</v>
      </c>
      <c r="M25">
        <v>14.110144329896906</v>
      </c>
      <c r="N25">
        <v>36.252776879505667</v>
      </c>
      <c r="O25">
        <v>0</v>
      </c>
      <c r="P25">
        <v>38.531433624670186</v>
      </c>
      <c r="Q25">
        <v>0</v>
      </c>
      <c r="R25">
        <v>2.6499145142857139</v>
      </c>
      <c r="S25">
        <v>3.7485760733316011</v>
      </c>
      <c r="T25">
        <v>0</v>
      </c>
      <c r="U25">
        <v>17.131744848296552</v>
      </c>
      <c r="V25">
        <v>1</v>
      </c>
      <c r="W25">
        <v>10.674825531091937</v>
      </c>
      <c r="X25">
        <v>30.17402969358745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2.6749799999999997</v>
      </c>
      <c r="AE25">
        <v>9.4472975999999989</v>
      </c>
      <c r="AF25">
        <v>2.7225252000000002</v>
      </c>
      <c r="AG25">
        <v>12.909142080000001</v>
      </c>
      <c r="AH25">
        <v>21.532237350000003</v>
      </c>
      <c r="AI25">
        <v>0</v>
      </c>
      <c r="AJ25">
        <v>0</v>
      </c>
      <c r="AK25">
        <v>16.11744642</v>
      </c>
      <c r="AL25">
        <v>0</v>
      </c>
      <c r="AM25">
        <v>0</v>
      </c>
      <c r="AN25">
        <v>0.68849816399999997</v>
      </c>
      <c r="AO25">
        <v>1.9422593735999998</v>
      </c>
      <c r="AP25">
        <v>0.94322591999999994</v>
      </c>
      <c r="AQ25">
        <v>19.099027999999993</v>
      </c>
      <c r="AR25">
        <v>2.0322431999999999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12.8265914137124</v>
      </c>
      <c r="BB25">
        <f t="shared" si="0"/>
        <v>361.12651736290792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2.2988343384649217</v>
      </c>
      <c r="L26">
        <v>116.99285492388941</v>
      </c>
      <c r="M26">
        <v>14.110144329896906</v>
      </c>
      <c r="N26">
        <v>36.252776879505667</v>
      </c>
      <c r="O26">
        <v>0</v>
      </c>
      <c r="P26">
        <v>38.531433624670186</v>
      </c>
      <c r="Q26">
        <v>0</v>
      </c>
      <c r="R26">
        <v>2.6499145142857139</v>
      </c>
      <c r="S26">
        <v>3.7485760733316011</v>
      </c>
      <c r="T26">
        <v>0</v>
      </c>
      <c r="U26">
        <v>17.131744848296552</v>
      </c>
      <c r="V26">
        <v>1</v>
      </c>
      <c r="W26">
        <v>10.674825531091937</v>
      </c>
      <c r="X26">
        <v>30.17402969358745</v>
      </c>
      <c r="Y26">
        <v>0</v>
      </c>
      <c r="Z26">
        <v>0</v>
      </c>
      <c r="AA26">
        <v>2.0843992</v>
      </c>
      <c r="AB26">
        <v>4.0076610000000006</v>
      </c>
      <c r="AC26">
        <v>5.9395416640000001</v>
      </c>
      <c r="AD26">
        <v>5.5931399999999982</v>
      </c>
      <c r="AE26">
        <v>9.4472975999999989</v>
      </c>
      <c r="AF26">
        <v>2.7225252000000002</v>
      </c>
      <c r="AG26">
        <v>12.909142080000001</v>
      </c>
      <c r="AH26">
        <v>28.709649800000001</v>
      </c>
      <c r="AI26">
        <v>0</v>
      </c>
      <c r="AJ26">
        <v>0</v>
      </c>
      <c r="AK26">
        <v>16.11744642</v>
      </c>
      <c r="AL26">
        <v>0</v>
      </c>
      <c r="AM26">
        <v>0</v>
      </c>
      <c r="AN26">
        <v>0.68849816399999997</v>
      </c>
      <c r="AO26">
        <v>1.8800219255999999</v>
      </c>
      <c r="AP26">
        <v>0.94322591999999994</v>
      </c>
      <c r="AQ26">
        <v>19.099027999999993</v>
      </c>
      <c r="AR26">
        <v>2.0322431999999999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13.344093002312395</v>
      </c>
      <c r="BB26">
        <f t="shared" si="0"/>
        <v>375.69652080830792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1.0045156584899724</v>
      </c>
      <c r="L27">
        <v>117.00321010665837</v>
      </c>
      <c r="M27">
        <v>14.110144329896906</v>
      </c>
      <c r="N27">
        <v>36.252776879505667</v>
      </c>
      <c r="O27">
        <v>0</v>
      </c>
      <c r="P27">
        <v>38.531433624670186</v>
      </c>
      <c r="Q27">
        <v>0</v>
      </c>
      <c r="R27">
        <v>6.5007504678040728</v>
      </c>
      <c r="S27">
        <v>8.0977529910973463</v>
      </c>
      <c r="T27">
        <v>0</v>
      </c>
      <c r="U27">
        <v>17.131744848296552</v>
      </c>
      <c r="V27">
        <v>1.4600806417230694</v>
      </c>
      <c r="W27">
        <v>10.674825531091937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8.0562165000000014</v>
      </c>
      <c r="AC27">
        <v>8.9183002002000009</v>
      </c>
      <c r="AD27">
        <v>8.3897099999999991</v>
      </c>
      <c r="AE27">
        <v>9.4472975999999989</v>
      </c>
      <c r="AF27">
        <v>5.4450504000000004</v>
      </c>
      <c r="AG27">
        <v>12.909142080000001</v>
      </c>
      <c r="AH27">
        <v>35.88706225</v>
      </c>
      <c r="AI27">
        <v>1.1719181999999999</v>
      </c>
      <c r="AJ27">
        <v>0</v>
      </c>
      <c r="AK27">
        <v>16.11744642</v>
      </c>
      <c r="AL27">
        <v>0</v>
      </c>
      <c r="AM27">
        <v>0</v>
      </c>
      <c r="AN27">
        <v>0.68849816399999997</v>
      </c>
      <c r="AO27">
        <v>1.7952346775999997</v>
      </c>
      <c r="AP27">
        <v>1.1397313200000001</v>
      </c>
      <c r="AQ27">
        <v>19.099027999999993</v>
      </c>
      <c r="AR27">
        <v>10.669276800000002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14.759217450437591</v>
      </c>
      <c r="BB27">
        <f t="shared" si="0"/>
        <v>415.53866830218391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1.0045709589729068</v>
      </c>
      <c r="L28">
        <v>180.00414207310763</v>
      </c>
      <c r="M28">
        <v>14.110144329896906</v>
      </c>
      <c r="N28">
        <v>36.252776879505667</v>
      </c>
      <c r="O28">
        <v>0</v>
      </c>
      <c r="P28">
        <v>38.531433624670186</v>
      </c>
      <c r="Q28">
        <v>0</v>
      </c>
      <c r="R28">
        <v>6.5007504678040728</v>
      </c>
      <c r="S28">
        <v>8.0977529910973463</v>
      </c>
      <c r="T28">
        <v>0</v>
      </c>
      <c r="U28">
        <v>17.131744848296552</v>
      </c>
      <c r="V28">
        <v>1.4600806417230694</v>
      </c>
      <c r="W28">
        <v>10.674825531091937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11.186279999999998</v>
      </c>
      <c r="AE28">
        <v>15.1550399</v>
      </c>
      <c r="AF28">
        <v>8.1675755999999993</v>
      </c>
      <c r="AG28">
        <v>12.909142080000001</v>
      </c>
      <c r="AH28">
        <v>43.064474700000005</v>
      </c>
      <c r="AI28">
        <v>5.0783122000000001</v>
      </c>
      <c r="AJ28">
        <v>0</v>
      </c>
      <c r="AK28">
        <v>16.11744642</v>
      </c>
      <c r="AL28">
        <v>0</v>
      </c>
      <c r="AM28">
        <v>0</v>
      </c>
      <c r="AN28">
        <v>0.68849816399999997</v>
      </c>
      <c r="AO28">
        <v>1.7393111736000004</v>
      </c>
      <c r="AP28">
        <v>1.1397313200000001</v>
      </c>
      <c r="AQ28">
        <v>19.099027999999993</v>
      </c>
      <c r="AR28">
        <v>10.669276800000002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17.901141737393399</v>
      </c>
      <c r="BB28">
        <f t="shared" si="0"/>
        <v>503.99803791616051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1.0045709589729068</v>
      </c>
      <c r="L29">
        <v>180.00414207310763</v>
      </c>
      <c r="M29">
        <v>14.110144329896906</v>
      </c>
      <c r="N29">
        <v>36.252776879505667</v>
      </c>
      <c r="O29">
        <v>0</v>
      </c>
      <c r="P29">
        <v>38.531433624670186</v>
      </c>
      <c r="Q29">
        <v>0</v>
      </c>
      <c r="R29">
        <v>6.5015333659013193</v>
      </c>
      <c r="S29">
        <v>8.0563320567974088</v>
      </c>
      <c r="T29">
        <v>0</v>
      </c>
      <c r="U29">
        <v>17.131744848296552</v>
      </c>
      <c r="V29">
        <v>0.97338713022727219</v>
      </c>
      <c r="W29">
        <v>10.674825531091937</v>
      </c>
      <c r="X29">
        <v>30.17402969358745</v>
      </c>
      <c r="Y29">
        <v>0</v>
      </c>
      <c r="Z29">
        <v>4.0214116799999999</v>
      </c>
      <c r="AA29">
        <v>12.931030944</v>
      </c>
      <c r="AB29">
        <v>8.0807532000000002</v>
      </c>
      <c r="AC29">
        <v>8.9183002002000009</v>
      </c>
      <c r="AD29">
        <v>11.186279999999998</v>
      </c>
      <c r="AE29">
        <v>15.1550399</v>
      </c>
      <c r="AF29">
        <v>8.1675755999999993</v>
      </c>
      <c r="AG29">
        <v>12.909142080000001</v>
      </c>
      <c r="AH29">
        <v>43.064474700000005</v>
      </c>
      <c r="AI29">
        <v>5.0783122000000001</v>
      </c>
      <c r="AJ29">
        <v>0</v>
      </c>
      <c r="AK29">
        <v>16.11744642</v>
      </c>
      <c r="AL29">
        <v>0</v>
      </c>
      <c r="AM29">
        <v>0</v>
      </c>
      <c r="AN29">
        <v>0.68849816399999997</v>
      </c>
      <c r="AO29">
        <v>1.6662498216000001</v>
      </c>
      <c r="AP29">
        <v>1.1397313200000001</v>
      </c>
      <c r="AQ29">
        <v>19.099027999999993</v>
      </c>
      <c r="AR29">
        <v>2.7096576000000003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17.755377923504792</v>
      </c>
      <c r="BB29">
        <f t="shared" si="0"/>
        <v>499.89413327835047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1.0044382490593742</v>
      </c>
      <c r="L30">
        <v>245.0036243139692</v>
      </c>
      <c r="M30">
        <v>14.110144329896906</v>
      </c>
      <c r="N30">
        <v>36.252776879505667</v>
      </c>
      <c r="O30">
        <v>0</v>
      </c>
      <c r="P30">
        <v>38.531433624670186</v>
      </c>
      <c r="Q30">
        <v>0</v>
      </c>
      <c r="R30">
        <v>6.5015333659013193</v>
      </c>
      <c r="S30">
        <v>8.0977527663747519</v>
      </c>
      <c r="T30">
        <v>0</v>
      </c>
      <c r="U30">
        <v>17.131744848296552</v>
      </c>
      <c r="V30">
        <v>0.97338713022727219</v>
      </c>
      <c r="W30">
        <v>10.674825531091937</v>
      </c>
      <c r="X30">
        <v>30.17402969358745</v>
      </c>
      <c r="Y30">
        <v>0</v>
      </c>
      <c r="Z30">
        <v>4.0214116799999999</v>
      </c>
      <c r="AA30">
        <v>12.931030944</v>
      </c>
      <c r="AB30">
        <v>8.0807532000000002</v>
      </c>
      <c r="AC30">
        <v>8.9183002002000009</v>
      </c>
      <c r="AD30">
        <v>11.186279999999998</v>
      </c>
      <c r="AE30">
        <v>15.1550399</v>
      </c>
      <c r="AF30">
        <v>8.1675755999999993</v>
      </c>
      <c r="AG30">
        <v>12.909142080000001</v>
      </c>
      <c r="AH30">
        <v>43.064474700000005</v>
      </c>
      <c r="AI30">
        <v>5.0783122000000001</v>
      </c>
      <c r="AJ30">
        <v>0</v>
      </c>
      <c r="AK30">
        <v>16.11744642</v>
      </c>
      <c r="AL30">
        <v>0</v>
      </c>
      <c r="AM30">
        <v>0</v>
      </c>
      <c r="AN30">
        <v>0.68849816399999997</v>
      </c>
      <c r="AO30">
        <v>1.6184442455999999</v>
      </c>
      <c r="AP30">
        <v>1.1397313200000001</v>
      </c>
      <c r="AQ30">
        <v>19.099027999999993</v>
      </c>
      <c r="AR30">
        <v>2.7096576000000003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19.98463678421793</v>
      </c>
      <c r="BB30">
        <f t="shared" si="0"/>
        <v>562.65783908216247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4.6907047930283223</v>
      </c>
      <c r="L31">
        <v>245.0036243139692</v>
      </c>
      <c r="M31">
        <v>14.110144329896906</v>
      </c>
      <c r="N31">
        <v>36.252776879505667</v>
      </c>
      <c r="O31">
        <v>0</v>
      </c>
      <c r="P31">
        <v>38.528256822491549</v>
      </c>
      <c r="Q31">
        <v>0</v>
      </c>
      <c r="R31">
        <v>6.5015333659013193</v>
      </c>
      <c r="S31">
        <v>8.0977527663747519</v>
      </c>
      <c r="T31">
        <v>0</v>
      </c>
      <c r="U31">
        <v>17.131744848296552</v>
      </c>
      <c r="V31">
        <v>1.3875943424826722</v>
      </c>
      <c r="W31">
        <v>10.674825531091937</v>
      </c>
      <c r="X31">
        <v>30.17402969358745</v>
      </c>
      <c r="Y31">
        <v>0</v>
      </c>
      <c r="Z31">
        <v>4.0214116799999999</v>
      </c>
      <c r="AA31">
        <v>12.931030944</v>
      </c>
      <c r="AB31">
        <v>8.0807532000000002</v>
      </c>
      <c r="AC31">
        <v>8.9183002002000009</v>
      </c>
      <c r="AD31">
        <v>11.186279999999998</v>
      </c>
      <c r="AE31">
        <v>15.1550399</v>
      </c>
      <c r="AF31">
        <v>8.1675755999999993</v>
      </c>
      <c r="AG31">
        <v>12.909142080000001</v>
      </c>
      <c r="AH31">
        <v>43.064474700000005</v>
      </c>
      <c r="AI31">
        <v>5.0783122000000001</v>
      </c>
      <c r="AJ31">
        <v>0</v>
      </c>
      <c r="AK31">
        <v>16.11744642</v>
      </c>
      <c r="AL31">
        <v>0</v>
      </c>
      <c r="AM31">
        <v>0</v>
      </c>
      <c r="AN31">
        <v>0.68849816399999997</v>
      </c>
      <c r="AO31">
        <v>1.5922864775999999</v>
      </c>
      <c r="AP31">
        <v>1.1397313200000001</v>
      </c>
      <c r="AQ31">
        <v>19.099027999999993</v>
      </c>
      <c r="AR31">
        <v>2.7096576000000003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20.12427658045355</v>
      </c>
      <c r="BB31">
        <f t="shared" si="0"/>
        <v>566.58933847197272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4.6907047930283223</v>
      </c>
      <c r="L32">
        <v>245.0036243139692</v>
      </c>
      <c r="M32">
        <v>14.110144329896906</v>
      </c>
      <c r="N32">
        <v>36.252776879505667</v>
      </c>
      <c r="O32">
        <v>0</v>
      </c>
      <c r="P32">
        <v>38.528256822491549</v>
      </c>
      <c r="Q32">
        <v>0</v>
      </c>
      <c r="R32">
        <v>6.5015333659013193</v>
      </c>
      <c r="S32">
        <v>8.0977527663747519</v>
      </c>
      <c r="T32">
        <v>0</v>
      </c>
      <c r="U32">
        <v>17.131744848296552</v>
      </c>
      <c r="V32">
        <v>1.3875943424826722</v>
      </c>
      <c r="W32">
        <v>10.674825531091937</v>
      </c>
      <c r="X32">
        <v>30.17402969358745</v>
      </c>
      <c r="Y32">
        <v>0</v>
      </c>
      <c r="Z32">
        <v>4.0214116799999999</v>
      </c>
      <c r="AA32">
        <v>12.931030944</v>
      </c>
      <c r="AB32">
        <v>8.0807532000000002</v>
      </c>
      <c r="AC32">
        <v>8.9183002002000009</v>
      </c>
      <c r="AD32">
        <v>11.186279999999998</v>
      </c>
      <c r="AE32">
        <v>15.1550399</v>
      </c>
      <c r="AF32">
        <v>8.1675755999999993</v>
      </c>
      <c r="AG32">
        <v>12.909142080000001</v>
      </c>
      <c r="AH32">
        <v>43.064474700000005</v>
      </c>
      <c r="AI32">
        <v>5.0783122000000001</v>
      </c>
      <c r="AJ32">
        <v>0</v>
      </c>
      <c r="AK32">
        <v>16.11744642</v>
      </c>
      <c r="AL32">
        <v>0</v>
      </c>
      <c r="AM32">
        <v>0</v>
      </c>
      <c r="AN32">
        <v>0.68849816399999997</v>
      </c>
      <c r="AO32">
        <v>1.5949924535999997</v>
      </c>
      <c r="AP32">
        <v>1.1397313200000001</v>
      </c>
      <c r="AQ32">
        <v>19.099027999999993</v>
      </c>
      <c r="AR32">
        <v>2.7096576000000003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20.124369540853554</v>
      </c>
      <c r="BB32">
        <f t="shared" si="0"/>
        <v>566.5919514875726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4.6907047930283223</v>
      </c>
      <c r="L33">
        <v>245.0036243139692</v>
      </c>
      <c r="M33">
        <v>14.110144329896906</v>
      </c>
      <c r="N33">
        <v>36.252776879505667</v>
      </c>
      <c r="O33">
        <v>0</v>
      </c>
      <c r="P33">
        <v>38.521279868827811</v>
      </c>
      <c r="Q33">
        <v>0</v>
      </c>
      <c r="R33">
        <v>6.5015333659013193</v>
      </c>
      <c r="S33">
        <v>8.0977527663747519</v>
      </c>
      <c r="T33">
        <v>0</v>
      </c>
      <c r="U33">
        <v>17.131744848296552</v>
      </c>
      <c r="V33">
        <v>1.4068034285714284</v>
      </c>
      <c r="W33">
        <v>10.674825531091937</v>
      </c>
      <c r="X33">
        <v>30.17402969358745</v>
      </c>
      <c r="Y33">
        <v>0</v>
      </c>
      <c r="Z33">
        <v>4.0214116799999999</v>
      </c>
      <c r="AA33">
        <v>12.931030944</v>
      </c>
      <c r="AB33">
        <v>8.0807532000000002</v>
      </c>
      <c r="AC33">
        <v>8.9183002002000009</v>
      </c>
      <c r="AD33">
        <v>11.186279999999998</v>
      </c>
      <c r="AE33">
        <v>15.1550399</v>
      </c>
      <c r="AF33">
        <v>8.1675755999999993</v>
      </c>
      <c r="AG33">
        <v>12.909142080000001</v>
      </c>
      <c r="AH33">
        <v>43.064474700000005</v>
      </c>
      <c r="AI33">
        <v>5.0783122000000001</v>
      </c>
      <c r="AJ33">
        <v>0</v>
      </c>
      <c r="AK33">
        <v>16.11744642</v>
      </c>
      <c r="AL33">
        <v>0</v>
      </c>
      <c r="AM33">
        <v>0</v>
      </c>
      <c r="AN33">
        <v>0.68849816399999997</v>
      </c>
      <c r="AO33">
        <v>1.5913844856000001</v>
      </c>
      <c r="AP33">
        <v>0.94322591999999994</v>
      </c>
      <c r="AQ33">
        <v>19.099027999999993</v>
      </c>
      <c r="AR33">
        <v>2.7096576000000003</v>
      </c>
      <c r="AS33">
        <v>3.3016588799999997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20.117925399157958</v>
      </c>
      <c r="BB33">
        <f t="shared" si="0"/>
        <v>566.41051439369346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4.6907047930283223</v>
      </c>
      <c r="L34">
        <v>245.0036243139692</v>
      </c>
      <c r="M34">
        <v>14.110144329896906</v>
      </c>
      <c r="N34">
        <v>36.252776879505667</v>
      </c>
      <c r="O34">
        <v>0</v>
      </c>
      <c r="P34">
        <v>38.521279868827811</v>
      </c>
      <c r="Q34">
        <v>0</v>
      </c>
      <c r="R34">
        <v>6.5015333659013193</v>
      </c>
      <c r="S34">
        <v>8.0977527663747519</v>
      </c>
      <c r="T34">
        <v>0</v>
      </c>
      <c r="U34">
        <v>17.131744848296552</v>
      </c>
      <c r="V34">
        <v>1.4068034285714284</v>
      </c>
      <c r="W34">
        <v>10.674825531091937</v>
      </c>
      <c r="X34">
        <v>30.17402969358745</v>
      </c>
      <c r="Y34">
        <v>0</v>
      </c>
      <c r="Z34">
        <v>2.0096934000000002</v>
      </c>
      <c r="AA34">
        <v>12.931030944</v>
      </c>
      <c r="AB34">
        <v>8.0807532000000002</v>
      </c>
      <c r="AC34">
        <v>5.9395416640000001</v>
      </c>
      <c r="AD34">
        <v>11.186279999999998</v>
      </c>
      <c r="AE34">
        <v>9.4472975999999989</v>
      </c>
      <c r="AF34">
        <v>2.7830257600000001</v>
      </c>
      <c r="AG34">
        <v>12.909142080000001</v>
      </c>
      <c r="AH34">
        <v>43.064474700000005</v>
      </c>
      <c r="AI34">
        <v>1.1719181999999999</v>
      </c>
      <c r="AJ34">
        <v>0</v>
      </c>
      <c r="AK34">
        <v>16.11744642</v>
      </c>
      <c r="AL34">
        <v>0</v>
      </c>
      <c r="AM34">
        <v>0</v>
      </c>
      <c r="AN34">
        <v>0.68849816399999997</v>
      </c>
      <c r="AO34">
        <v>1.5913844856000001</v>
      </c>
      <c r="AP34">
        <v>0.94322591999999994</v>
      </c>
      <c r="AQ34">
        <v>19.099027999999993</v>
      </c>
      <c r="AR34">
        <v>10.669276800000002</v>
      </c>
      <c r="AS34">
        <v>3.3016588799999997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19.705312118957959</v>
      </c>
      <c r="BB34">
        <f t="shared" si="0"/>
        <v>554.79358391769324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4.6907047930283223</v>
      </c>
      <c r="L35">
        <v>245.0036243139692</v>
      </c>
      <c r="M35">
        <v>14.110144329896906</v>
      </c>
      <c r="N35">
        <v>36.252776879505667</v>
      </c>
      <c r="O35">
        <v>0</v>
      </c>
      <c r="P35">
        <v>38.521279868827811</v>
      </c>
      <c r="Q35">
        <v>0</v>
      </c>
      <c r="R35">
        <v>6.5015333659013193</v>
      </c>
      <c r="S35">
        <v>8.0977527663747519</v>
      </c>
      <c r="T35">
        <v>0</v>
      </c>
      <c r="U35">
        <v>17.131744848296552</v>
      </c>
      <c r="V35">
        <v>1.0557187797833936</v>
      </c>
      <c r="W35">
        <v>10.674825531091937</v>
      </c>
      <c r="X35">
        <v>30.17402969358745</v>
      </c>
      <c r="Y35">
        <v>0</v>
      </c>
      <c r="Z35">
        <v>0</v>
      </c>
      <c r="AA35">
        <v>8.6206872959999998</v>
      </c>
      <c r="AB35">
        <v>8.0807532000000002</v>
      </c>
      <c r="AC35">
        <v>2.9697708320000005</v>
      </c>
      <c r="AD35">
        <v>8.3897099999999991</v>
      </c>
      <c r="AE35">
        <v>9.4472975999999989</v>
      </c>
      <c r="AF35">
        <v>2.7225252000000002</v>
      </c>
      <c r="AG35">
        <v>12.909142080000001</v>
      </c>
      <c r="AH35">
        <v>43.064474700000005</v>
      </c>
      <c r="AI35">
        <v>0.97659850000000004</v>
      </c>
      <c r="AJ35">
        <v>0</v>
      </c>
      <c r="AK35">
        <v>16.11744642</v>
      </c>
      <c r="AL35">
        <v>0</v>
      </c>
      <c r="AM35">
        <v>0</v>
      </c>
      <c r="AN35">
        <v>0.68849816399999997</v>
      </c>
      <c r="AO35">
        <v>1.6040123735999998</v>
      </c>
      <c r="AP35">
        <v>0.94322591999999994</v>
      </c>
      <c r="AQ35">
        <v>19.099027999999993</v>
      </c>
      <c r="AR35">
        <v>10.669276800000002</v>
      </c>
      <c r="AS35">
        <v>3.3016588799999997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19.270365228958916</v>
      </c>
      <c r="BB35">
        <f t="shared" si="0"/>
        <v>542.54787590690432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4.6907047930283223</v>
      </c>
      <c r="L36">
        <v>245.0036243139692</v>
      </c>
      <c r="M36">
        <v>14.110144329896906</v>
      </c>
      <c r="N36">
        <v>36.252776879505667</v>
      </c>
      <c r="O36">
        <v>0</v>
      </c>
      <c r="P36">
        <v>38.521279868827811</v>
      </c>
      <c r="Q36">
        <v>0</v>
      </c>
      <c r="R36">
        <v>6.5015333659013193</v>
      </c>
      <c r="S36">
        <v>8.0977527663747519</v>
      </c>
      <c r="T36">
        <v>0</v>
      </c>
      <c r="U36">
        <v>17.131744848296552</v>
      </c>
      <c r="V36">
        <v>1.0557187797833936</v>
      </c>
      <c r="W36">
        <v>10.674825531091937</v>
      </c>
      <c r="X36">
        <v>30.17402969358745</v>
      </c>
      <c r="Y36">
        <v>0</v>
      </c>
      <c r="Z36">
        <v>0</v>
      </c>
      <c r="AA36">
        <v>4.3103436479999999</v>
      </c>
      <c r="AB36">
        <v>8.0807532000000002</v>
      </c>
      <c r="AC36">
        <v>0</v>
      </c>
      <c r="AD36">
        <v>5.5931399999999982</v>
      </c>
      <c r="AE36">
        <v>9.4472975999999989</v>
      </c>
      <c r="AF36">
        <v>2.7225252000000002</v>
      </c>
      <c r="AG36">
        <v>12.909142080000001</v>
      </c>
      <c r="AH36">
        <v>35.88706225</v>
      </c>
      <c r="AI36">
        <v>0.97659850000000004</v>
      </c>
      <c r="AJ36">
        <v>0</v>
      </c>
      <c r="AK36">
        <v>16.11744642</v>
      </c>
      <c r="AL36">
        <v>0</v>
      </c>
      <c r="AM36">
        <v>0</v>
      </c>
      <c r="AN36">
        <v>0.68849816399999997</v>
      </c>
      <c r="AO36">
        <v>1.6256601815999998</v>
      </c>
      <c r="AP36">
        <v>0.94322591999999994</v>
      </c>
      <c r="AQ36">
        <v>19.099027999999993</v>
      </c>
      <c r="AR36">
        <v>2.7096576000000003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18.406277470158908</v>
      </c>
      <c r="BB36">
        <f t="shared" si="0"/>
        <v>518.21989534370437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4.6907047930283223</v>
      </c>
      <c r="L37">
        <v>245.0036243139692</v>
      </c>
      <c r="M37">
        <v>14.110144329896906</v>
      </c>
      <c r="N37">
        <v>36.252776879505667</v>
      </c>
      <c r="O37">
        <v>0</v>
      </c>
      <c r="P37">
        <v>38.521279868827811</v>
      </c>
      <c r="Q37">
        <v>0</v>
      </c>
      <c r="R37">
        <v>6.5015333659013193</v>
      </c>
      <c r="S37">
        <v>8.0977527663747519</v>
      </c>
      <c r="T37">
        <v>0</v>
      </c>
      <c r="U37">
        <v>17.131744848296552</v>
      </c>
      <c r="V37">
        <v>1.0557187797833936</v>
      </c>
      <c r="W37">
        <v>10.674825531091937</v>
      </c>
      <c r="X37">
        <v>30.17402969358745</v>
      </c>
      <c r="Y37">
        <v>0</v>
      </c>
      <c r="Z37">
        <v>0</v>
      </c>
      <c r="AA37">
        <v>0</v>
      </c>
      <c r="AB37">
        <v>8.0807532000000002</v>
      </c>
      <c r="AC37">
        <v>0</v>
      </c>
      <c r="AD37">
        <v>2.7965699999999991</v>
      </c>
      <c r="AE37">
        <v>9.4472975999999989</v>
      </c>
      <c r="AF37">
        <v>2.7225252000000002</v>
      </c>
      <c r="AG37">
        <v>12.909142080000001</v>
      </c>
      <c r="AH37">
        <v>28.709649800000001</v>
      </c>
      <c r="AI37">
        <v>0.97659850000000004</v>
      </c>
      <c r="AJ37">
        <v>0</v>
      </c>
      <c r="AK37">
        <v>16.11744642</v>
      </c>
      <c r="AL37">
        <v>0</v>
      </c>
      <c r="AM37">
        <v>0</v>
      </c>
      <c r="AN37">
        <v>0.68849816399999997</v>
      </c>
      <c r="AO37">
        <v>1.7420171496000001</v>
      </c>
      <c r="AP37">
        <v>0.94322591999999994</v>
      </c>
      <c r="AQ37">
        <v>19.099027999999993</v>
      </c>
      <c r="AR37">
        <v>2.7096576000000003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17.920316026158911</v>
      </c>
      <c r="BB37">
        <f t="shared" si="0"/>
        <v>504.5378876577044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4.6907047930283223</v>
      </c>
      <c r="L38">
        <v>245.0036243139692</v>
      </c>
      <c r="M38">
        <v>14.110144329896906</v>
      </c>
      <c r="N38">
        <v>36.252776879505667</v>
      </c>
      <c r="O38">
        <v>0</v>
      </c>
      <c r="P38">
        <v>38.521279868827811</v>
      </c>
      <c r="Q38">
        <v>0</v>
      </c>
      <c r="R38">
        <v>6.5015333659013193</v>
      </c>
      <c r="S38">
        <v>8.0977527663747519</v>
      </c>
      <c r="T38">
        <v>0</v>
      </c>
      <c r="U38">
        <v>17.131744848296552</v>
      </c>
      <c r="V38">
        <v>1.0557187797833936</v>
      </c>
      <c r="W38">
        <v>10.674825531091937</v>
      </c>
      <c r="X38">
        <v>30.17402969358745</v>
      </c>
      <c r="Y38">
        <v>0</v>
      </c>
      <c r="Z38">
        <v>0</v>
      </c>
      <c r="AA38">
        <v>0</v>
      </c>
      <c r="AB38">
        <v>8.0807532000000002</v>
      </c>
      <c r="AC38">
        <v>0</v>
      </c>
      <c r="AD38">
        <v>2.7965699999999991</v>
      </c>
      <c r="AE38">
        <v>9.4472975999999989</v>
      </c>
      <c r="AF38">
        <v>2.7225252000000002</v>
      </c>
      <c r="AG38">
        <v>12.909142080000001</v>
      </c>
      <c r="AH38">
        <v>21.532237350000003</v>
      </c>
      <c r="AI38">
        <v>0.97659850000000004</v>
      </c>
      <c r="AJ38">
        <v>0</v>
      </c>
      <c r="AK38">
        <v>16.11744642</v>
      </c>
      <c r="AL38">
        <v>0</v>
      </c>
      <c r="AM38">
        <v>0</v>
      </c>
      <c r="AN38">
        <v>0.68849816399999997</v>
      </c>
      <c r="AO38">
        <v>1.7537430456000003</v>
      </c>
      <c r="AP38">
        <v>0.94322591999999994</v>
      </c>
      <c r="AQ38">
        <v>19.099027999999993</v>
      </c>
      <c r="AR38">
        <v>2.7096576000000003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17.674533014958914</v>
      </c>
      <c r="BB38">
        <f t="shared" si="0"/>
        <v>497.6179841149044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4.6907047930283223</v>
      </c>
      <c r="L39">
        <v>245.0036243139692</v>
      </c>
      <c r="M39">
        <v>14.110144329896906</v>
      </c>
      <c r="N39">
        <v>36.252776879505667</v>
      </c>
      <c r="O39">
        <v>0</v>
      </c>
      <c r="P39">
        <v>38.521279868827811</v>
      </c>
      <c r="Q39">
        <v>0</v>
      </c>
      <c r="R39">
        <v>6.5015333659013193</v>
      </c>
      <c r="S39">
        <v>8.0977527663747519</v>
      </c>
      <c r="T39">
        <v>0</v>
      </c>
      <c r="U39">
        <v>17.131744848296552</v>
      </c>
      <c r="V39">
        <v>1.3329941694915253</v>
      </c>
      <c r="W39">
        <v>10.674825531091937</v>
      </c>
      <c r="X39">
        <v>30.17402969358745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0</v>
      </c>
      <c r="AE39">
        <v>9.4472975999999989</v>
      </c>
      <c r="AF39">
        <v>0</v>
      </c>
      <c r="AG39">
        <v>12.909142080000001</v>
      </c>
      <c r="AH39">
        <v>14.354824900000001</v>
      </c>
      <c r="AI39">
        <v>0.97659850000000004</v>
      </c>
      <c r="AJ39">
        <v>0</v>
      </c>
      <c r="AK39">
        <v>16.11744642</v>
      </c>
      <c r="AL39">
        <v>0</v>
      </c>
      <c r="AM39">
        <v>0</v>
      </c>
      <c r="AN39">
        <v>0.68849816399999997</v>
      </c>
      <c r="AO39">
        <v>1.7826067896000002</v>
      </c>
      <c r="AP39">
        <v>0.94322591999999994</v>
      </c>
      <c r="AQ39">
        <v>14.304939999999998</v>
      </c>
      <c r="AR39">
        <v>2.7096576000000003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16.945399364303061</v>
      </c>
      <c r="BB39">
        <f t="shared" si="0"/>
        <v>477.08956904926833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4.6907047930283223</v>
      </c>
      <c r="L40">
        <v>245.0036243139692</v>
      </c>
      <c r="M40">
        <v>14.110144329896906</v>
      </c>
      <c r="N40">
        <v>36.252776879505667</v>
      </c>
      <c r="O40">
        <v>0</v>
      </c>
      <c r="P40">
        <v>38.521279868827811</v>
      </c>
      <c r="Q40">
        <v>0</v>
      </c>
      <c r="R40">
        <v>6.5015333659013193</v>
      </c>
      <c r="S40">
        <v>8.0977527663747519</v>
      </c>
      <c r="T40">
        <v>0</v>
      </c>
      <c r="U40">
        <v>17.131744848296552</v>
      </c>
      <c r="V40">
        <v>1.3329941694915253</v>
      </c>
      <c r="W40">
        <v>10.674825531091937</v>
      </c>
      <c r="X40">
        <v>30.17402969358745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0</v>
      </c>
      <c r="AE40">
        <v>9.4472975999999989</v>
      </c>
      <c r="AF40">
        <v>0</v>
      </c>
      <c r="AG40">
        <v>12.909142080000001</v>
      </c>
      <c r="AH40">
        <v>7.1774124500000003</v>
      </c>
      <c r="AI40">
        <v>0.97659850000000004</v>
      </c>
      <c r="AJ40">
        <v>0</v>
      </c>
      <c r="AK40">
        <v>16.11744642</v>
      </c>
      <c r="AL40">
        <v>0</v>
      </c>
      <c r="AM40">
        <v>0</v>
      </c>
      <c r="AN40">
        <v>0.68849816399999997</v>
      </c>
      <c r="AO40">
        <v>1.7871167495999998</v>
      </c>
      <c r="AP40">
        <v>0.94322591999999994</v>
      </c>
      <c r="AQ40">
        <v>8.5443019999999983</v>
      </c>
      <c r="AR40">
        <v>2.7096576000000003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16.501778882103064</v>
      </c>
      <c r="BB40">
        <f t="shared" si="0"/>
        <v>464.59964904146841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4.6907047930283223</v>
      </c>
      <c r="L41">
        <v>245.0036243139692</v>
      </c>
      <c r="M41">
        <v>14.110144329896906</v>
      </c>
      <c r="N41">
        <v>36.252776879505667</v>
      </c>
      <c r="O41">
        <v>0</v>
      </c>
      <c r="P41">
        <v>38.531433624670186</v>
      </c>
      <c r="Q41">
        <v>0</v>
      </c>
      <c r="R41">
        <v>6.5015333659013193</v>
      </c>
      <c r="S41">
        <v>8.0977527663747519</v>
      </c>
      <c r="T41">
        <v>0</v>
      </c>
      <c r="U41">
        <v>17.131744848296552</v>
      </c>
      <c r="V41">
        <v>0.96113165882352958</v>
      </c>
      <c r="W41">
        <v>10.674825531091937</v>
      </c>
      <c r="X41">
        <v>30.17402969358745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9.4472975999999989</v>
      </c>
      <c r="AF41">
        <v>0</v>
      </c>
      <c r="AG41">
        <v>12.909142080000001</v>
      </c>
      <c r="AH41">
        <v>0.87175050000000009</v>
      </c>
      <c r="AI41">
        <v>0.97659850000000004</v>
      </c>
      <c r="AJ41">
        <v>0</v>
      </c>
      <c r="AK41">
        <v>16.11744642</v>
      </c>
      <c r="AL41">
        <v>0</v>
      </c>
      <c r="AM41">
        <v>0</v>
      </c>
      <c r="AN41">
        <v>0.68849816399999997</v>
      </c>
      <c r="AO41">
        <v>1.7907247176000001</v>
      </c>
      <c r="AP41">
        <v>0.94322591999999994</v>
      </c>
      <c r="AQ41">
        <v>3.8662000000000001</v>
      </c>
      <c r="AR41">
        <v>10.669276800000002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16.310590695906619</v>
      </c>
      <c r="BB41">
        <f t="shared" si="0"/>
        <v>459.21684307483918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4.6907047930283223</v>
      </c>
      <c r="L42">
        <v>245.0036243139692</v>
      </c>
      <c r="M42">
        <v>14.110144329896906</v>
      </c>
      <c r="N42">
        <v>36.252776879505667</v>
      </c>
      <c r="O42">
        <v>0</v>
      </c>
      <c r="P42">
        <v>38.531433624670186</v>
      </c>
      <c r="Q42">
        <v>0</v>
      </c>
      <c r="R42">
        <v>6.5015333659013193</v>
      </c>
      <c r="S42">
        <v>8.0977527663747519</v>
      </c>
      <c r="T42">
        <v>0</v>
      </c>
      <c r="U42">
        <v>17.131744848296552</v>
      </c>
      <c r="V42">
        <v>0.96113165882352958</v>
      </c>
      <c r="W42">
        <v>10.674825531091937</v>
      </c>
      <c r="X42">
        <v>30.17402969358745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9.4472975999999989</v>
      </c>
      <c r="AF42">
        <v>0</v>
      </c>
      <c r="AG42">
        <v>12.909142080000001</v>
      </c>
      <c r="AH42">
        <v>0</v>
      </c>
      <c r="AI42">
        <v>0.97659850000000004</v>
      </c>
      <c r="AJ42">
        <v>0</v>
      </c>
      <c r="AK42">
        <v>16.11744642</v>
      </c>
      <c r="AL42">
        <v>0</v>
      </c>
      <c r="AM42">
        <v>0</v>
      </c>
      <c r="AN42">
        <v>0.68849816399999997</v>
      </c>
      <c r="AO42">
        <v>1.7898227255999999</v>
      </c>
      <c r="AP42">
        <v>0.94322591999999994</v>
      </c>
      <c r="AQ42">
        <v>0</v>
      </c>
      <c r="AR42">
        <v>10.669276800000002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16.148048097106617</v>
      </c>
      <c r="BB42">
        <f t="shared" si="0"/>
        <v>454.64053318163917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245.0036243139692</v>
      </c>
      <c r="M43">
        <v>14.110144329896906</v>
      </c>
      <c r="N43">
        <v>36.252776879505667</v>
      </c>
      <c r="O43">
        <v>0</v>
      </c>
      <c r="P43">
        <v>42.104173262543149</v>
      </c>
      <c r="Q43">
        <v>0</v>
      </c>
      <c r="R43">
        <v>6.5015333659013193</v>
      </c>
      <c r="S43">
        <v>8.0977527663747519</v>
      </c>
      <c r="T43">
        <v>0</v>
      </c>
      <c r="U43">
        <v>17.131744848296552</v>
      </c>
      <c r="V43">
        <v>0.93195762096774204</v>
      </c>
      <c r="W43">
        <v>10.674825531091937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9.4472975999999989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16.11744642</v>
      </c>
      <c r="AL43">
        <v>0</v>
      </c>
      <c r="AM43">
        <v>0</v>
      </c>
      <c r="AN43">
        <v>0.70762311300000003</v>
      </c>
      <c r="AO43">
        <v>1.7753908535999998</v>
      </c>
      <c r="AP43">
        <v>0.94322591999999994</v>
      </c>
      <c r="AQ43">
        <v>0</v>
      </c>
      <c r="AR43">
        <v>2.7096576000000003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15.740064760763651</v>
      </c>
      <c r="BB43">
        <f t="shared" si="0"/>
        <v>443.15394031797103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245.0036243139692</v>
      </c>
      <c r="M44">
        <v>14.110144329896906</v>
      </c>
      <c r="N44">
        <v>36.252776879505667</v>
      </c>
      <c r="O44">
        <v>0</v>
      </c>
      <c r="P44">
        <v>42.104173262543149</v>
      </c>
      <c r="Q44">
        <v>0</v>
      </c>
      <c r="R44">
        <v>6.5015333659013193</v>
      </c>
      <c r="S44">
        <v>8.0977527663747519</v>
      </c>
      <c r="T44">
        <v>0</v>
      </c>
      <c r="U44">
        <v>17.131744848296552</v>
      </c>
      <c r="V44">
        <v>0.93195762096774204</v>
      </c>
      <c r="W44">
        <v>10.674825531091937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9.4472975999999989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16.11744642</v>
      </c>
      <c r="AL44">
        <v>0</v>
      </c>
      <c r="AM44">
        <v>0</v>
      </c>
      <c r="AN44">
        <v>0.70762311300000003</v>
      </c>
      <c r="AO44">
        <v>1.7799008135999999</v>
      </c>
      <c r="AP44">
        <v>0.94322591999999994</v>
      </c>
      <c r="AQ44">
        <v>0</v>
      </c>
      <c r="AR44">
        <v>2.7096576000000003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15.740219694763651</v>
      </c>
      <c r="BB44">
        <f t="shared" si="0"/>
        <v>443.15829534397102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245.0036243139692</v>
      </c>
      <c r="M45">
        <v>14.110144329896906</v>
      </c>
      <c r="N45">
        <v>36.252776879505667</v>
      </c>
      <c r="O45">
        <v>0</v>
      </c>
      <c r="P45">
        <v>42.104173262543149</v>
      </c>
      <c r="Q45">
        <v>0</v>
      </c>
      <c r="R45">
        <v>6.5015333659013193</v>
      </c>
      <c r="S45">
        <v>8.0977527663747519</v>
      </c>
      <c r="T45">
        <v>0</v>
      </c>
      <c r="U45">
        <v>17.334546554695805</v>
      </c>
      <c r="V45">
        <v>1.1853423868312758</v>
      </c>
      <c r="W45">
        <v>10.674825531091937</v>
      </c>
      <c r="X45">
        <v>30.17402969358745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4.3300114000000001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16.11744642</v>
      </c>
      <c r="AL45">
        <v>0</v>
      </c>
      <c r="AM45">
        <v>0</v>
      </c>
      <c r="AN45">
        <v>0.70762311300000003</v>
      </c>
      <c r="AO45">
        <v>1.2627887999999998</v>
      </c>
      <c r="AP45">
        <v>0.94322591999999994</v>
      </c>
      <c r="AQ45">
        <v>0</v>
      </c>
      <c r="AR45">
        <v>2.7096576000000003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15.562607228992816</v>
      </c>
      <c r="BB45">
        <f t="shared" si="0"/>
        <v>438.15769606840462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245.0036243139692</v>
      </c>
      <c r="M46">
        <v>14.110144329896906</v>
      </c>
      <c r="N46">
        <v>36.252776879505667</v>
      </c>
      <c r="O46">
        <v>0</v>
      </c>
      <c r="P46">
        <v>42.104173262543149</v>
      </c>
      <c r="Q46">
        <v>0</v>
      </c>
      <c r="R46">
        <v>6.5015333659013193</v>
      </c>
      <c r="S46">
        <v>8.0977527663747519</v>
      </c>
      <c r="T46">
        <v>0</v>
      </c>
      <c r="U46">
        <v>17.334546554695805</v>
      </c>
      <c r="V46">
        <v>1.1853423868312758</v>
      </c>
      <c r="W46">
        <v>10.674825531091937</v>
      </c>
      <c r="X46">
        <v>30.17402969358745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4.3300114000000001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16.11744642</v>
      </c>
      <c r="AL46">
        <v>0</v>
      </c>
      <c r="AM46">
        <v>0</v>
      </c>
      <c r="AN46">
        <v>0.70762311300000003</v>
      </c>
      <c r="AO46">
        <v>1.28984856</v>
      </c>
      <c r="AP46">
        <v>0.94322591999999994</v>
      </c>
      <c r="AQ46">
        <v>0</v>
      </c>
      <c r="AR46">
        <v>2.7096576000000003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15.563535298992816</v>
      </c>
      <c r="BB46">
        <f t="shared" si="0"/>
        <v>438.18382775840462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245.0036243139692</v>
      </c>
      <c r="M47">
        <v>14.110144329896906</v>
      </c>
      <c r="N47">
        <v>36.252776879505667</v>
      </c>
      <c r="O47">
        <v>0</v>
      </c>
      <c r="P47">
        <v>42.104173262543149</v>
      </c>
      <c r="Q47">
        <v>0</v>
      </c>
      <c r="R47">
        <v>6.5015333659013193</v>
      </c>
      <c r="S47">
        <v>8.0977527663747519</v>
      </c>
      <c r="T47">
        <v>0</v>
      </c>
      <c r="U47">
        <v>17.334546554695805</v>
      </c>
      <c r="V47">
        <v>1.1853423868312758</v>
      </c>
      <c r="W47">
        <v>10.674825531091937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16.11744642</v>
      </c>
      <c r="AL47">
        <v>0</v>
      </c>
      <c r="AM47">
        <v>0</v>
      </c>
      <c r="AN47">
        <v>0.70762311300000003</v>
      </c>
      <c r="AO47">
        <v>1.3081589975999999</v>
      </c>
      <c r="AP47">
        <v>0.94322591999999994</v>
      </c>
      <c r="AQ47">
        <v>0</v>
      </c>
      <c r="AR47">
        <v>10.669276800000002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15.688658774792819</v>
      </c>
      <c r="BB47">
        <f t="shared" si="0"/>
        <v>441.70662252020458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200.00000000000003</v>
      </c>
      <c r="M48">
        <v>14.110144329896906</v>
      </c>
      <c r="N48">
        <v>36.252776879505667</v>
      </c>
      <c r="O48">
        <v>0</v>
      </c>
      <c r="P48">
        <v>42.104173262543149</v>
      </c>
      <c r="Q48">
        <v>0</v>
      </c>
      <c r="R48">
        <v>6.5015333659013193</v>
      </c>
      <c r="S48">
        <v>8.0977527663747519</v>
      </c>
      <c r="T48">
        <v>0</v>
      </c>
      <c r="U48">
        <v>17.334546554695805</v>
      </c>
      <c r="V48">
        <v>1.1853423868312758</v>
      </c>
      <c r="W48">
        <v>10.674825531091937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16.11744642</v>
      </c>
      <c r="AL48">
        <v>0</v>
      </c>
      <c r="AM48">
        <v>0</v>
      </c>
      <c r="AN48">
        <v>0.70762311300000003</v>
      </c>
      <c r="AO48">
        <v>1.3162769256</v>
      </c>
      <c r="AP48">
        <v>0.94322591999999994</v>
      </c>
      <c r="AQ48">
        <v>0</v>
      </c>
      <c r="AR48">
        <v>10.669276800000002</v>
      </c>
      <c r="AS48">
        <v>5.1175712640000004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14.207598650823659</v>
      </c>
      <c r="BB48">
        <f t="shared" si="0"/>
        <v>400.00808864220454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200.00000000000003</v>
      </c>
      <c r="M49">
        <v>14.110144329896906</v>
      </c>
      <c r="N49">
        <v>36.252776879505667</v>
      </c>
      <c r="O49">
        <v>0</v>
      </c>
      <c r="P49">
        <v>42.104173262543149</v>
      </c>
      <c r="Q49">
        <v>0</v>
      </c>
      <c r="R49">
        <v>6.5015333659013193</v>
      </c>
      <c r="S49">
        <v>8.0977527663747519</v>
      </c>
      <c r="T49">
        <v>0</v>
      </c>
      <c r="U49">
        <v>17.334546554695805</v>
      </c>
      <c r="V49">
        <v>1.221911587453433</v>
      </c>
      <c r="W49">
        <v>10.674825531091937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16.11744642</v>
      </c>
      <c r="AL49">
        <v>0</v>
      </c>
      <c r="AM49">
        <v>0</v>
      </c>
      <c r="AN49">
        <v>0.70762311300000003</v>
      </c>
      <c r="AO49">
        <v>1.3171789175999997</v>
      </c>
      <c r="AP49">
        <v>0.94322591999999994</v>
      </c>
      <c r="AQ49">
        <v>0</v>
      </c>
      <c r="AR49">
        <v>2.0322431999999999</v>
      </c>
      <c r="AS49">
        <v>5.1175712640000004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13.912633380741283</v>
      </c>
      <c r="BB49">
        <f t="shared" si="0"/>
        <v>391.7034915049091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200.00000000000003</v>
      </c>
      <c r="M50">
        <v>14.110144329896906</v>
      </c>
      <c r="N50">
        <v>36.252776879505667</v>
      </c>
      <c r="O50">
        <v>0</v>
      </c>
      <c r="P50">
        <v>42.104173262543149</v>
      </c>
      <c r="Q50">
        <v>0</v>
      </c>
      <c r="R50">
        <v>6.5015333659013193</v>
      </c>
      <c r="S50">
        <v>8.0977527663747519</v>
      </c>
      <c r="T50">
        <v>0</v>
      </c>
      <c r="U50">
        <v>17.334546554695805</v>
      </c>
      <c r="V50">
        <v>1.221911587453433</v>
      </c>
      <c r="W50">
        <v>10.674825531091937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16.11744642</v>
      </c>
      <c r="AL50">
        <v>0</v>
      </c>
      <c r="AM50">
        <v>0</v>
      </c>
      <c r="AN50">
        <v>0.70762311300000003</v>
      </c>
      <c r="AO50">
        <v>1.3243948536000001</v>
      </c>
      <c r="AP50">
        <v>0.94322591999999994</v>
      </c>
      <c r="AQ50">
        <v>0</v>
      </c>
      <c r="AR50">
        <v>2.0322431999999999</v>
      </c>
      <c r="AS50">
        <v>5.1175712640000004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13.912880661541283</v>
      </c>
      <c r="BB50">
        <f t="shared" si="0"/>
        <v>391.71046016010905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180.00414207310763</v>
      </c>
      <c r="M51">
        <v>14.110144329896906</v>
      </c>
      <c r="N51">
        <v>36.252776879505667</v>
      </c>
      <c r="O51">
        <v>0</v>
      </c>
      <c r="P51">
        <v>42.104173262543149</v>
      </c>
      <c r="Q51">
        <v>0</v>
      </c>
      <c r="R51">
        <v>6.5015333659013193</v>
      </c>
      <c r="S51">
        <v>8.0977527663747519</v>
      </c>
      <c r="T51">
        <v>0</v>
      </c>
      <c r="U51">
        <v>17.334546554695805</v>
      </c>
      <c r="V51">
        <v>1.2012011564890963</v>
      </c>
      <c r="W51">
        <v>10.674825531091937</v>
      </c>
      <c r="X51">
        <v>30.17402969358745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16.11744642</v>
      </c>
      <c r="AL51">
        <v>0</v>
      </c>
      <c r="AM51">
        <v>0</v>
      </c>
      <c r="AN51">
        <v>0.70762311300000003</v>
      </c>
      <c r="AO51">
        <v>1.3388267255999997</v>
      </c>
      <c r="AP51">
        <v>0.94322591999999994</v>
      </c>
      <c r="AQ51">
        <v>0</v>
      </c>
      <c r="AR51">
        <v>2.7096576000000003</v>
      </c>
      <c r="AS51">
        <v>5.1175712640000004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13.250042976884526</v>
      </c>
      <c r="BB51">
        <f t="shared" si="0"/>
        <v>373.04857575890912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150.0046148720682</v>
      </c>
      <c r="M52">
        <v>14.110144329896906</v>
      </c>
      <c r="N52">
        <v>36.252776879505667</v>
      </c>
      <c r="O52">
        <v>0</v>
      </c>
      <c r="P52">
        <v>42.104173262543149</v>
      </c>
      <c r="Q52">
        <v>0</v>
      </c>
      <c r="R52">
        <v>6.5015333659013193</v>
      </c>
      <c r="S52">
        <v>8.0977527663747519</v>
      </c>
      <c r="T52">
        <v>0</v>
      </c>
      <c r="U52">
        <v>17.334546554695805</v>
      </c>
      <c r="V52">
        <v>1.2012011564890963</v>
      </c>
      <c r="W52">
        <v>10.674825531091937</v>
      </c>
      <c r="X52">
        <v>30.17402969358745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16.11744642</v>
      </c>
      <c r="AL52">
        <v>0</v>
      </c>
      <c r="AM52">
        <v>0</v>
      </c>
      <c r="AN52">
        <v>0.70762311300000003</v>
      </c>
      <c r="AO52">
        <v>1.3532585975999998</v>
      </c>
      <c r="AP52">
        <v>0.94322591999999994</v>
      </c>
      <c r="AQ52">
        <v>0</v>
      </c>
      <c r="AR52">
        <v>2.7096576000000003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12.159268446688843</v>
      </c>
      <c r="BB52">
        <f t="shared" si="0"/>
        <v>342.33834257606543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117.00321010665837</v>
      </c>
      <c r="M53">
        <v>14.110144329896906</v>
      </c>
      <c r="N53">
        <v>36.252776879505667</v>
      </c>
      <c r="O53">
        <v>0</v>
      </c>
      <c r="P53">
        <v>42.104173262543149</v>
      </c>
      <c r="Q53">
        <v>0</v>
      </c>
      <c r="R53">
        <v>6.5028575492341352</v>
      </c>
      <c r="S53">
        <v>8.0977529908555628</v>
      </c>
      <c r="T53">
        <v>0</v>
      </c>
      <c r="U53">
        <v>18.503983926915549</v>
      </c>
      <c r="V53">
        <v>1.3550074428044279</v>
      </c>
      <c r="W53">
        <v>10.674825531091937</v>
      </c>
      <c r="X53">
        <v>30.17402969358745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16.11744642</v>
      </c>
      <c r="AL53">
        <v>0</v>
      </c>
      <c r="AM53">
        <v>0</v>
      </c>
      <c r="AN53">
        <v>0.70762311300000003</v>
      </c>
      <c r="AO53">
        <v>1.0865395631999999</v>
      </c>
      <c r="AP53">
        <v>0.94322591999999994</v>
      </c>
      <c r="AQ53">
        <v>0</v>
      </c>
      <c r="AR53">
        <v>2.6419161600000001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11.0612811423266</v>
      </c>
      <c r="BB53">
        <f t="shared" si="0"/>
        <v>311.42503270696653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117.00321010665837</v>
      </c>
      <c r="M54">
        <v>14.110144329896906</v>
      </c>
      <c r="N54">
        <v>36.252776879505667</v>
      </c>
      <c r="O54">
        <v>0</v>
      </c>
      <c r="P54">
        <v>42.104173262543149</v>
      </c>
      <c r="Q54">
        <v>0</v>
      </c>
      <c r="R54">
        <v>1.9997964019999273</v>
      </c>
      <c r="S54">
        <v>2.0012290186460078</v>
      </c>
      <c r="T54">
        <v>0</v>
      </c>
      <c r="U54">
        <v>19.190923682302994</v>
      </c>
      <c r="V54">
        <v>0.36285685923187827</v>
      </c>
      <c r="W54">
        <v>1.9983417360285376</v>
      </c>
      <c r="X54">
        <v>13.001131823135276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16.11744642</v>
      </c>
      <c r="AL54">
        <v>0</v>
      </c>
      <c r="AM54">
        <v>0</v>
      </c>
      <c r="AN54">
        <v>0.70762311300000003</v>
      </c>
      <c r="AO54">
        <v>1.0955594832</v>
      </c>
      <c r="AP54">
        <v>0.94322591999999994</v>
      </c>
      <c r="AQ54">
        <v>0</v>
      </c>
      <c r="AR54">
        <v>2.6419161600000001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9.8009224728167794</v>
      </c>
      <c r="BB54">
        <f t="shared" si="0"/>
        <v>275.94023368333194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117.00321010665837</v>
      </c>
      <c r="M55">
        <v>14.110144329896906</v>
      </c>
      <c r="N55">
        <v>36.252776879505667</v>
      </c>
      <c r="O55">
        <v>0</v>
      </c>
      <c r="P55">
        <v>42.104173262543149</v>
      </c>
      <c r="Q55">
        <v>0</v>
      </c>
      <c r="R55">
        <v>1.9997964019999273</v>
      </c>
      <c r="S55">
        <v>2.0012290186460078</v>
      </c>
      <c r="T55">
        <v>0</v>
      </c>
      <c r="U55">
        <v>19.544408319441843</v>
      </c>
      <c r="V55">
        <v>0.42575811295489424</v>
      </c>
      <c r="W55">
        <v>1.9983417360285376</v>
      </c>
      <c r="X55">
        <v>13.001131823135276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12.909142080000001</v>
      </c>
      <c r="AH55">
        <v>0</v>
      </c>
      <c r="AI55">
        <v>0</v>
      </c>
      <c r="AJ55">
        <v>0</v>
      </c>
      <c r="AK55">
        <v>16.11744642</v>
      </c>
      <c r="AL55">
        <v>0</v>
      </c>
      <c r="AM55">
        <v>0</v>
      </c>
      <c r="AN55">
        <v>0.70762311300000003</v>
      </c>
      <c r="AO55">
        <v>1.0892455391999998</v>
      </c>
      <c r="AP55">
        <v>1.9257529200000001</v>
      </c>
      <c r="AQ55">
        <v>0</v>
      </c>
      <c r="AR55">
        <v>4.7419007999999989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10.014100759353376</v>
      </c>
      <c r="BB55">
        <f t="shared" si="0"/>
        <v>281.94216418365727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117.00321010665837</v>
      </c>
      <c r="M56">
        <v>14.110144329896906</v>
      </c>
      <c r="N56">
        <v>36.252776879505667</v>
      </c>
      <c r="O56">
        <v>0</v>
      </c>
      <c r="P56">
        <v>42.104173262543149</v>
      </c>
      <c r="Q56">
        <v>0</v>
      </c>
      <c r="R56">
        <v>1.9997964019999273</v>
      </c>
      <c r="S56">
        <v>2.0012290186460078</v>
      </c>
      <c r="T56">
        <v>0</v>
      </c>
      <c r="U56">
        <v>19.881747579021383</v>
      </c>
      <c r="V56">
        <v>0.42575811295489424</v>
      </c>
      <c r="W56">
        <v>1.9983417360285376</v>
      </c>
      <c r="X56">
        <v>13.001131823135276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12.909142080000001</v>
      </c>
      <c r="AH56">
        <v>0</v>
      </c>
      <c r="AI56">
        <v>0</v>
      </c>
      <c r="AJ56">
        <v>0</v>
      </c>
      <c r="AK56">
        <v>16.11744642</v>
      </c>
      <c r="AL56">
        <v>0</v>
      </c>
      <c r="AM56">
        <v>0</v>
      </c>
      <c r="AN56">
        <v>0.70762311300000003</v>
      </c>
      <c r="AO56">
        <v>1.1027754192000001</v>
      </c>
      <c r="AP56">
        <v>1.9257529200000001</v>
      </c>
      <c r="AQ56">
        <v>0</v>
      </c>
      <c r="AR56">
        <v>4.7419007999999989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10.026135408250962</v>
      </c>
      <c r="BB56">
        <f t="shared" si="0"/>
        <v>282.28099867433912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1.6876737103125575E-4</v>
      </c>
      <c r="L57">
        <v>117.00321010665837</v>
      </c>
      <c r="M57">
        <v>14.110144329896906</v>
      </c>
      <c r="N57">
        <v>36.252776879505667</v>
      </c>
      <c r="O57">
        <v>0</v>
      </c>
      <c r="P57">
        <v>42.331987264399864</v>
      </c>
      <c r="Q57">
        <v>0</v>
      </c>
      <c r="R57">
        <v>1.9979337671728126</v>
      </c>
      <c r="S57">
        <v>1.9981779548472778</v>
      </c>
      <c r="T57">
        <v>0</v>
      </c>
      <c r="U57">
        <v>20.368596262939132</v>
      </c>
      <c r="V57">
        <v>0.74725127246456402</v>
      </c>
      <c r="W57">
        <v>1.9983417360285376</v>
      </c>
      <c r="X57">
        <v>13.001131823135276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12.909142080000001</v>
      </c>
      <c r="AH57">
        <v>0</v>
      </c>
      <c r="AI57">
        <v>0</v>
      </c>
      <c r="AJ57">
        <v>0</v>
      </c>
      <c r="AK57">
        <v>16.11744642</v>
      </c>
      <c r="AL57">
        <v>0</v>
      </c>
      <c r="AM57">
        <v>0</v>
      </c>
      <c r="AN57">
        <v>0.70762311300000003</v>
      </c>
      <c r="AO57">
        <v>1.2831738192000002</v>
      </c>
      <c r="AP57">
        <v>1.9257529200000001</v>
      </c>
      <c r="AQ57">
        <v>0</v>
      </c>
      <c r="AR57">
        <v>4.7419007999999989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10.067700634878378</v>
      </c>
      <c r="BB57">
        <f t="shared" si="0"/>
        <v>283.45124276174101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1.6876737103125575E-4</v>
      </c>
      <c r="L58">
        <v>117.00321010665837</v>
      </c>
      <c r="M58">
        <v>14.110144329896906</v>
      </c>
      <c r="N58">
        <v>36.252776879505667</v>
      </c>
      <c r="O58">
        <v>0</v>
      </c>
      <c r="P58">
        <v>42.331987264399864</v>
      </c>
      <c r="Q58">
        <v>0</v>
      </c>
      <c r="R58">
        <v>1.9979337671728126</v>
      </c>
      <c r="S58">
        <v>1.9981779548472778</v>
      </c>
      <c r="T58">
        <v>0</v>
      </c>
      <c r="U58">
        <v>20.713672735148826</v>
      </c>
      <c r="V58">
        <v>0.74725127246456402</v>
      </c>
      <c r="W58">
        <v>1.9983417360285376</v>
      </c>
      <c r="X58">
        <v>13.001131823135276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12.909142080000001</v>
      </c>
      <c r="AH58">
        <v>0</v>
      </c>
      <c r="AI58">
        <v>0</v>
      </c>
      <c r="AJ58">
        <v>0</v>
      </c>
      <c r="AK58">
        <v>16.11744642</v>
      </c>
      <c r="AL58">
        <v>0</v>
      </c>
      <c r="AM58">
        <v>0</v>
      </c>
      <c r="AN58">
        <v>0.70762311300000003</v>
      </c>
      <c r="AO58">
        <v>1.2948997151999999</v>
      </c>
      <c r="AP58">
        <v>1.9257529200000001</v>
      </c>
      <c r="AQ58">
        <v>0</v>
      </c>
      <c r="AR58">
        <v>4.7419007999999989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10.079939003362316</v>
      </c>
      <c r="BB58">
        <f t="shared" si="0"/>
        <v>283.79580676146685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117.00321010665837</v>
      </c>
      <c r="M59">
        <v>14.110144329896906</v>
      </c>
      <c r="N59">
        <v>36.252776879505667</v>
      </c>
      <c r="O59">
        <v>0</v>
      </c>
      <c r="P59">
        <v>42.337134161164478</v>
      </c>
      <c r="Q59">
        <v>0</v>
      </c>
      <c r="R59">
        <v>1.4303428212855978</v>
      </c>
      <c r="S59">
        <v>1.4111291400536778</v>
      </c>
      <c r="T59">
        <v>0</v>
      </c>
      <c r="U59">
        <v>21.057211576006793</v>
      </c>
      <c r="V59">
        <v>1.3873374705882353</v>
      </c>
      <c r="W59">
        <v>1.9983417360285376</v>
      </c>
      <c r="X59">
        <v>13.001131823135276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12.909142080000001</v>
      </c>
      <c r="AH59">
        <v>0</v>
      </c>
      <c r="AI59">
        <v>0</v>
      </c>
      <c r="AJ59">
        <v>0</v>
      </c>
      <c r="AK59">
        <v>16.11744642</v>
      </c>
      <c r="AL59">
        <v>0</v>
      </c>
      <c r="AM59">
        <v>0</v>
      </c>
      <c r="AN59">
        <v>0.70762311300000003</v>
      </c>
      <c r="AO59">
        <v>1.1271292032</v>
      </c>
      <c r="AP59">
        <v>0.94322591999999994</v>
      </c>
      <c r="AQ59">
        <v>0</v>
      </c>
      <c r="AR59">
        <v>1.0161216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9.9069945228792022</v>
      </c>
      <c r="BB59">
        <f t="shared" si="0"/>
        <v>278.92663793764433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117.00321010665837</v>
      </c>
      <c r="M60">
        <v>14.110144329896906</v>
      </c>
      <c r="N60">
        <v>36.252776879505667</v>
      </c>
      <c r="O60">
        <v>0</v>
      </c>
      <c r="P60">
        <v>42.337134161164478</v>
      </c>
      <c r="Q60">
        <v>0</v>
      </c>
      <c r="R60">
        <v>1.4303428212855978</v>
      </c>
      <c r="S60">
        <v>1.4111291400536778</v>
      </c>
      <c r="T60">
        <v>0</v>
      </c>
      <c r="U60">
        <v>21.414210260823118</v>
      </c>
      <c r="V60">
        <v>1.3873374705882353</v>
      </c>
      <c r="W60">
        <v>1.9983417360285376</v>
      </c>
      <c r="X60">
        <v>13.001131823135276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12.909142080000001</v>
      </c>
      <c r="AH60">
        <v>0</v>
      </c>
      <c r="AI60">
        <v>0</v>
      </c>
      <c r="AJ60">
        <v>0</v>
      </c>
      <c r="AK60">
        <v>16.11744642</v>
      </c>
      <c r="AL60">
        <v>0</v>
      </c>
      <c r="AM60">
        <v>0</v>
      </c>
      <c r="AN60">
        <v>0.70762311300000003</v>
      </c>
      <c r="AO60">
        <v>1.1370511152</v>
      </c>
      <c r="AP60">
        <v>0.94322591999999994</v>
      </c>
      <c r="AQ60">
        <v>0</v>
      </c>
      <c r="AR60">
        <v>1.0161216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9.9195797576023601</v>
      </c>
      <c r="BB60">
        <f t="shared" si="0"/>
        <v>279.28097329973747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117.00321010665837</v>
      </c>
      <c r="M61">
        <v>14.110144329896906</v>
      </c>
      <c r="N61">
        <v>36.252776879505667</v>
      </c>
      <c r="O61">
        <v>0</v>
      </c>
      <c r="P61">
        <v>42.331987264399864</v>
      </c>
      <c r="Q61">
        <v>0</v>
      </c>
      <c r="R61">
        <v>5.3425857687437847E-4</v>
      </c>
      <c r="S61">
        <v>0</v>
      </c>
      <c r="T61">
        <v>0</v>
      </c>
      <c r="U61">
        <v>21.414210260823118</v>
      </c>
      <c r="V61">
        <v>1.3873374705882353</v>
      </c>
      <c r="W61">
        <v>1.9983417360285376</v>
      </c>
      <c r="X61">
        <v>13.001131823135276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12.909142080000001</v>
      </c>
      <c r="AH61">
        <v>0</v>
      </c>
      <c r="AI61">
        <v>0</v>
      </c>
      <c r="AJ61">
        <v>0</v>
      </c>
      <c r="AK61">
        <v>16.11744642</v>
      </c>
      <c r="AL61">
        <v>0</v>
      </c>
      <c r="AM61">
        <v>0</v>
      </c>
      <c r="AN61">
        <v>0.70762311300000003</v>
      </c>
      <c r="AO61">
        <v>1.1307371711999998</v>
      </c>
      <c r="AP61">
        <v>0.94322591999999994</v>
      </c>
      <c r="AQ61">
        <v>0</v>
      </c>
      <c r="AR61">
        <v>2.6419161600000001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9.8775073311711541</v>
      </c>
      <c r="BB61">
        <f t="shared" si="0"/>
        <v>278.09644174264167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117.00321010665837</v>
      </c>
      <c r="M62">
        <v>14.110144329896906</v>
      </c>
      <c r="N62">
        <v>36.252776879505667</v>
      </c>
      <c r="O62">
        <v>0</v>
      </c>
      <c r="P62">
        <v>42.331987264399864</v>
      </c>
      <c r="Q62">
        <v>0</v>
      </c>
      <c r="R62">
        <v>5.3425857687437847E-4</v>
      </c>
      <c r="S62">
        <v>0</v>
      </c>
      <c r="T62">
        <v>0</v>
      </c>
      <c r="U62">
        <v>21.414210260823118</v>
      </c>
      <c r="V62">
        <v>1.3873374705882353</v>
      </c>
      <c r="W62">
        <v>1.9983417360285376</v>
      </c>
      <c r="X62">
        <v>13.001131823135276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12.909142080000001</v>
      </c>
      <c r="AH62">
        <v>0</v>
      </c>
      <c r="AI62">
        <v>0</v>
      </c>
      <c r="AJ62">
        <v>0</v>
      </c>
      <c r="AK62">
        <v>16.11744642</v>
      </c>
      <c r="AL62">
        <v>0</v>
      </c>
      <c r="AM62">
        <v>0</v>
      </c>
      <c r="AN62">
        <v>0.70762311300000003</v>
      </c>
      <c r="AO62">
        <v>1.1325411552</v>
      </c>
      <c r="AP62">
        <v>0.94322591999999994</v>
      </c>
      <c r="AQ62">
        <v>0</v>
      </c>
      <c r="AR62">
        <v>2.6419161600000001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9.8775689979711547</v>
      </c>
      <c r="BB62">
        <f t="shared" si="0"/>
        <v>278.09818405984169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117.00321010665837</v>
      </c>
      <c r="M63">
        <v>14.110144329896906</v>
      </c>
      <c r="N63">
        <v>36.252776879505667</v>
      </c>
      <c r="O63">
        <v>0</v>
      </c>
      <c r="P63">
        <v>42.331987264399864</v>
      </c>
      <c r="Q63">
        <v>0</v>
      </c>
      <c r="R63">
        <v>5.3425857687437847E-4</v>
      </c>
      <c r="S63">
        <v>0</v>
      </c>
      <c r="T63">
        <v>0</v>
      </c>
      <c r="U63">
        <v>21.414210260823118</v>
      </c>
      <c r="V63">
        <v>0.75258348672640174</v>
      </c>
      <c r="W63">
        <v>1.9983417360285376</v>
      </c>
      <c r="X63">
        <v>13.001131823135276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12.909142080000001</v>
      </c>
      <c r="AH63">
        <v>0</v>
      </c>
      <c r="AI63">
        <v>0</v>
      </c>
      <c r="AJ63">
        <v>0</v>
      </c>
      <c r="AK63">
        <v>16.11744642</v>
      </c>
      <c r="AL63">
        <v>0</v>
      </c>
      <c r="AM63">
        <v>0</v>
      </c>
      <c r="AN63">
        <v>0.70762311300000003</v>
      </c>
      <c r="AO63">
        <v>1.1271292032</v>
      </c>
      <c r="AP63">
        <v>0.94322591999999994</v>
      </c>
      <c r="AQ63">
        <v>0</v>
      </c>
      <c r="AR63">
        <v>4.7419007999999989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9.9276406980160594</v>
      </c>
      <c r="BB63">
        <f t="shared" si="0"/>
        <v>279.50793106393496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180.00414207310763</v>
      </c>
      <c r="M64">
        <v>14.110144329896906</v>
      </c>
      <c r="N64">
        <v>36.252776879505667</v>
      </c>
      <c r="O64">
        <v>0</v>
      </c>
      <c r="P64">
        <v>42.331987264399864</v>
      </c>
      <c r="Q64">
        <v>0</v>
      </c>
      <c r="R64">
        <v>6.5028575492341352</v>
      </c>
      <c r="S64">
        <v>8.0977529908555628</v>
      </c>
      <c r="T64">
        <v>0</v>
      </c>
      <c r="U64">
        <v>21.414210260823118</v>
      </c>
      <c r="V64">
        <v>1.6660051389728099</v>
      </c>
      <c r="W64">
        <v>10.674825531091937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2.7225252000000002</v>
      </c>
      <c r="AG64">
        <v>12.909142080000001</v>
      </c>
      <c r="AH64">
        <v>0</v>
      </c>
      <c r="AI64">
        <v>0</v>
      </c>
      <c r="AJ64">
        <v>0</v>
      </c>
      <c r="AK64">
        <v>16.11744642</v>
      </c>
      <c r="AL64">
        <v>0</v>
      </c>
      <c r="AM64">
        <v>0</v>
      </c>
      <c r="AN64">
        <v>0.70762311300000003</v>
      </c>
      <c r="AO64">
        <v>1.1000694432000002</v>
      </c>
      <c r="AP64">
        <v>0.94322591999999994</v>
      </c>
      <c r="AQ64">
        <v>0</v>
      </c>
      <c r="AR64">
        <v>4.7419007999999989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13.506391109193185</v>
      </c>
      <c r="BB64">
        <f t="shared" si="0"/>
        <v>380.26593245848187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245.0036243139692</v>
      </c>
      <c r="M65">
        <v>14.110144329896906</v>
      </c>
      <c r="N65">
        <v>36.252776879505667</v>
      </c>
      <c r="O65">
        <v>0</v>
      </c>
      <c r="P65">
        <v>42.331987264399864</v>
      </c>
      <c r="Q65">
        <v>0</v>
      </c>
      <c r="R65">
        <v>6.5024463282405121</v>
      </c>
      <c r="S65">
        <v>8.0974647223331999</v>
      </c>
      <c r="T65">
        <v>0</v>
      </c>
      <c r="U65">
        <v>21.414210260823118</v>
      </c>
      <c r="V65">
        <v>2.7648338618434409</v>
      </c>
      <c r="W65">
        <v>10.674825531091937</v>
      </c>
      <c r="X65">
        <v>30.17402969358745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2.7225252000000002</v>
      </c>
      <c r="AG65">
        <v>12.909142080000001</v>
      </c>
      <c r="AH65">
        <v>0</v>
      </c>
      <c r="AI65">
        <v>0</v>
      </c>
      <c r="AJ65">
        <v>0</v>
      </c>
      <c r="AK65">
        <v>16.11744642</v>
      </c>
      <c r="AL65">
        <v>0</v>
      </c>
      <c r="AM65">
        <v>0</v>
      </c>
      <c r="AN65">
        <v>0.70762311300000003</v>
      </c>
      <c r="AO65">
        <v>2.1574746648000001</v>
      </c>
      <c r="AP65">
        <v>0.94322591999999994</v>
      </c>
      <c r="AQ65">
        <v>0</v>
      </c>
      <c r="AR65">
        <v>4.7419007999999989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15.809808386115481</v>
      </c>
      <c r="BB65">
        <f t="shared" si="0"/>
        <v>445.11753187737577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245.0036243139692</v>
      </c>
      <c r="M66">
        <v>14.110144329896906</v>
      </c>
      <c r="N66">
        <v>36.252776879505667</v>
      </c>
      <c r="O66">
        <v>0</v>
      </c>
      <c r="P66">
        <v>42.331987264399864</v>
      </c>
      <c r="Q66">
        <v>0</v>
      </c>
      <c r="R66">
        <v>6.5024463282405121</v>
      </c>
      <c r="S66">
        <v>8.0974647223331999</v>
      </c>
      <c r="T66">
        <v>0</v>
      </c>
      <c r="U66">
        <v>21.414210260823118</v>
      </c>
      <c r="V66">
        <v>3.6864449817377158</v>
      </c>
      <c r="W66">
        <v>10.674825531091937</v>
      </c>
      <c r="X66">
        <v>30.17402969358745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2.7225252000000002</v>
      </c>
      <c r="AG66">
        <v>12.909142080000001</v>
      </c>
      <c r="AH66">
        <v>0</v>
      </c>
      <c r="AI66">
        <v>0</v>
      </c>
      <c r="AJ66">
        <v>0</v>
      </c>
      <c r="AK66">
        <v>16.11744642</v>
      </c>
      <c r="AL66">
        <v>0</v>
      </c>
      <c r="AM66">
        <v>0</v>
      </c>
      <c r="AN66">
        <v>0.70762311300000003</v>
      </c>
      <c r="AO66">
        <v>2.0970412007999997</v>
      </c>
      <c r="AP66">
        <v>0.94322591999999994</v>
      </c>
      <c r="AQ66">
        <v>0</v>
      </c>
      <c r="AR66">
        <v>4.7419007999999989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15.839346765209758</v>
      </c>
      <c r="BB66">
        <f t="shared" si="0"/>
        <v>445.94917115417576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4.6907047930283223</v>
      </c>
      <c r="L67">
        <v>245.0036243139692</v>
      </c>
      <c r="M67">
        <v>14.110144329896906</v>
      </c>
      <c r="N67">
        <v>36.252776879505667</v>
      </c>
      <c r="O67">
        <v>0</v>
      </c>
      <c r="P67">
        <v>42.331987264399864</v>
      </c>
      <c r="Q67">
        <v>0</v>
      </c>
      <c r="R67">
        <v>6.5024463282405121</v>
      </c>
      <c r="S67">
        <v>8.0974647223331999</v>
      </c>
      <c r="T67">
        <v>0</v>
      </c>
      <c r="U67">
        <v>21.414210260823118</v>
      </c>
      <c r="V67">
        <v>3.0754894265414436</v>
      </c>
      <c r="W67">
        <v>10.674825531091937</v>
      </c>
      <c r="X67">
        <v>30.17402969358745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2.7225252000000002</v>
      </c>
      <c r="AG67">
        <v>12.909142080000001</v>
      </c>
      <c r="AH67">
        <v>0</v>
      </c>
      <c r="AI67">
        <v>0</v>
      </c>
      <c r="AJ67">
        <v>0</v>
      </c>
      <c r="AK67">
        <v>16.11744642</v>
      </c>
      <c r="AL67">
        <v>0</v>
      </c>
      <c r="AM67">
        <v>0</v>
      </c>
      <c r="AN67">
        <v>0.70762311300000003</v>
      </c>
      <c r="AO67">
        <v>2.0429216808000001</v>
      </c>
      <c r="AP67">
        <v>0.94322591999999994</v>
      </c>
      <c r="AQ67">
        <v>0</v>
      </c>
      <c r="AR67">
        <v>3.3870719999999999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15.930955245672889</v>
      </c>
      <c r="BB67">
        <f t="shared" si="0"/>
        <v>448.52836359154469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4.6907047930283223</v>
      </c>
      <c r="L68">
        <v>245.0036243139692</v>
      </c>
      <c r="M68">
        <v>14.110144329896906</v>
      </c>
      <c r="N68">
        <v>36.252776879505667</v>
      </c>
      <c r="O68">
        <v>0</v>
      </c>
      <c r="P68">
        <v>42.331987264399864</v>
      </c>
      <c r="Q68">
        <v>0</v>
      </c>
      <c r="R68">
        <v>6.5024463282405121</v>
      </c>
      <c r="S68">
        <v>8.0974647223331999</v>
      </c>
      <c r="T68">
        <v>0</v>
      </c>
      <c r="U68">
        <v>21.414210260823118</v>
      </c>
      <c r="V68">
        <v>3.5187205747126433</v>
      </c>
      <c r="W68">
        <v>10.674825531091937</v>
      </c>
      <c r="X68">
        <v>30.17402969358745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2.7225252000000002</v>
      </c>
      <c r="AG68">
        <v>12.909142080000001</v>
      </c>
      <c r="AH68">
        <v>0.87175050000000009</v>
      </c>
      <c r="AI68">
        <v>0</v>
      </c>
      <c r="AJ68">
        <v>0</v>
      </c>
      <c r="AK68">
        <v>16.11744642</v>
      </c>
      <c r="AL68">
        <v>0</v>
      </c>
      <c r="AM68">
        <v>0</v>
      </c>
      <c r="AN68">
        <v>0.70762311300000003</v>
      </c>
      <c r="AO68">
        <v>1.9644483767999998</v>
      </c>
      <c r="AP68">
        <v>0.94322591999999994</v>
      </c>
      <c r="AQ68">
        <v>4.1175030000000001</v>
      </c>
      <c r="AR68">
        <v>3.3870719999999999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16.114597900239492</v>
      </c>
      <c r="BB68">
        <f t="shared" ref="BB68:BB99" si="1">SUM(B68:AZ68)-BA68</f>
        <v>453.69873228114926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4.6907047930283223</v>
      </c>
      <c r="L69">
        <v>245.0036243139692</v>
      </c>
      <c r="M69">
        <v>14.110144329896906</v>
      </c>
      <c r="N69">
        <v>36.252776879505667</v>
      </c>
      <c r="O69">
        <v>0</v>
      </c>
      <c r="P69">
        <v>42.331987264399864</v>
      </c>
      <c r="Q69">
        <v>0</v>
      </c>
      <c r="R69">
        <v>6.5015333659013193</v>
      </c>
      <c r="S69">
        <v>8.0977527663747519</v>
      </c>
      <c r="T69">
        <v>0</v>
      </c>
      <c r="U69">
        <v>21.414210260823118</v>
      </c>
      <c r="V69">
        <v>3.5187205747126433</v>
      </c>
      <c r="W69">
        <v>10.674825531091937</v>
      </c>
      <c r="X69">
        <v>30.17402969358745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4.3300114000000001</v>
      </c>
      <c r="AF69">
        <v>2.7225252000000002</v>
      </c>
      <c r="AG69">
        <v>12.909142080000001</v>
      </c>
      <c r="AH69">
        <v>7.1774124500000003</v>
      </c>
      <c r="AI69">
        <v>0</v>
      </c>
      <c r="AJ69">
        <v>0</v>
      </c>
      <c r="AK69">
        <v>16.11744642</v>
      </c>
      <c r="AL69">
        <v>0</v>
      </c>
      <c r="AM69">
        <v>0</v>
      </c>
      <c r="AN69">
        <v>0.70762311300000003</v>
      </c>
      <c r="AO69">
        <v>1.8778571447999999</v>
      </c>
      <c r="AP69">
        <v>0.94322591999999994</v>
      </c>
      <c r="AQ69">
        <v>4.7747569999999993</v>
      </c>
      <c r="AR69">
        <v>4.0644863999999998</v>
      </c>
      <c r="AS69">
        <v>2.0635368000000001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16.479721084013956</v>
      </c>
      <c r="BB69">
        <f t="shared" si="1"/>
        <v>463.9786126170772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4.6907047930283223</v>
      </c>
      <c r="L70">
        <v>245.0036243139692</v>
      </c>
      <c r="M70">
        <v>14.110144329896906</v>
      </c>
      <c r="N70">
        <v>36.252776879505667</v>
      </c>
      <c r="O70">
        <v>0</v>
      </c>
      <c r="P70">
        <v>42.331987264399864</v>
      </c>
      <c r="Q70">
        <v>0</v>
      </c>
      <c r="R70">
        <v>6.5015333659013193</v>
      </c>
      <c r="S70">
        <v>8.0977527663747519</v>
      </c>
      <c r="T70">
        <v>0</v>
      </c>
      <c r="U70">
        <v>21.414210260823118</v>
      </c>
      <c r="V70">
        <v>3.4586312761628593</v>
      </c>
      <c r="W70">
        <v>10.674825531091937</v>
      </c>
      <c r="X70">
        <v>30.17402969358745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8.6600228000000001</v>
      </c>
      <c r="AF70">
        <v>2.7225252000000002</v>
      </c>
      <c r="AG70">
        <v>12.909142080000001</v>
      </c>
      <c r="AH70">
        <v>14.354824900000001</v>
      </c>
      <c r="AI70">
        <v>0</v>
      </c>
      <c r="AJ70">
        <v>0</v>
      </c>
      <c r="AK70">
        <v>16.11744642</v>
      </c>
      <c r="AL70">
        <v>0</v>
      </c>
      <c r="AM70">
        <v>0</v>
      </c>
      <c r="AN70">
        <v>0.70762311300000003</v>
      </c>
      <c r="AO70">
        <v>1.6992627288000002</v>
      </c>
      <c r="AP70">
        <v>0.94322591999999994</v>
      </c>
      <c r="AQ70">
        <v>9.5495139999999967</v>
      </c>
      <c r="AR70">
        <v>4.0644863999999998</v>
      </c>
      <c r="AS70">
        <v>2.0635368000000001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17.03001326146877</v>
      </c>
      <c r="BB70">
        <f t="shared" si="1"/>
        <v>479.47181757507258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4.8563698051912576</v>
      </c>
      <c r="L71">
        <v>245.0036243139692</v>
      </c>
      <c r="M71">
        <v>14.110144329896906</v>
      </c>
      <c r="N71">
        <v>36.252776879505667</v>
      </c>
      <c r="O71">
        <v>0</v>
      </c>
      <c r="P71">
        <v>42.331987264399864</v>
      </c>
      <c r="Q71">
        <v>0</v>
      </c>
      <c r="R71">
        <v>6.5015333659013193</v>
      </c>
      <c r="S71">
        <v>8.0977527663747519</v>
      </c>
      <c r="T71">
        <v>0</v>
      </c>
      <c r="U71">
        <v>21.414210260823118</v>
      </c>
      <c r="V71">
        <v>3.4586312761628593</v>
      </c>
      <c r="W71">
        <v>10.674825531091937</v>
      </c>
      <c r="X71">
        <v>30.17402969358745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0</v>
      </c>
      <c r="AE71">
        <v>8.6600228000000001</v>
      </c>
      <c r="AF71">
        <v>2.7225252000000002</v>
      </c>
      <c r="AG71">
        <v>12.909142080000001</v>
      </c>
      <c r="AH71">
        <v>21.532237350000003</v>
      </c>
      <c r="AI71">
        <v>0</v>
      </c>
      <c r="AJ71">
        <v>0</v>
      </c>
      <c r="AK71">
        <v>16.11744642</v>
      </c>
      <c r="AL71">
        <v>0</v>
      </c>
      <c r="AM71">
        <v>0</v>
      </c>
      <c r="AN71">
        <v>0.70762311300000003</v>
      </c>
      <c r="AO71">
        <v>1.6000436087999996</v>
      </c>
      <c r="AP71">
        <v>0.94322591999999994</v>
      </c>
      <c r="AQ71">
        <v>14.324270999999998</v>
      </c>
      <c r="AR71">
        <v>4.0644863999999998</v>
      </c>
      <c r="AS71">
        <v>2.0635368000000001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17.544115127878218</v>
      </c>
      <c r="BB71">
        <f t="shared" si="1"/>
        <v>493.94610188282604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4.6906446563512061</v>
      </c>
      <c r="L72">
        <v>245.0036243139692</v>
      </c>
      <c r="M72">
        <v>14.110144329896906</v>
      </c>
      <c r="N72">
        <v>36.252776879505667</v>
      </c>
      <c r="O72">
        <v>0</v>
      </c>
      <c r="P72">
        <v>42.331987264399864</v>
      </c>
      <c r="Q72">
        <v>0</v>
      </c>
      <c r="R72">
        <v>6.5015333659013193</v>
      </c>
      <c r="S72">
        <v>8.0977527663747519</v>
      </c>
      <c r="T72">
        <v>0</v>
      </c>
      <c r="U72">
        <v>21.414210260823118</v>
      </c>
      <c r="V72">
        <v>3.4586312761628593</v>
      </c>
      <c r="W72">
        <v>10.674825531091937</v>
      </c>
      <c r="X72">
        <v>30.17402969358745</v>
      </c>
      <c r="Y72">
        <v>0</v>
      </c>
      <c r="Z72">
        <v>0</v>
      </c>
      <c r="AA72">
        <v>0</v>
      </c>
      <c r="AB72">
        <v>4.0076610000000006</v>
      </c>
      <c r="AC72">
        <v>5.9395416640000001</v>
      </c>
      <c r="AD72">
        <v>2.7965699999999991</v>
      </c>
      <c r="AE72">
        <v>9.4472975999999989</v>
      </c>
      <c r="AF72">
        <v>2.7225252000000002</v>
      </c>
      <c r="AG72">
        <v>12.909142080000001</v>
      </c>
      <c r="AH72">
        <v>28.709649800000001</v>
      </c>
      <c r="AI72">
        <v>0</v>
      </c>
      <c r="AJ72">
        <v>0</v>
      </c>
      <c r="AK72">
        <v>16.11744642</v>
      </c>
      <c r="AL72">
        <v>0</v>
      </c>
      <c r="AM72">
        <v>0</v>
      </c>
      <c r="AN72">
        <v>0.70762311300000003</v>
      </c>
      <c r="AO72">
        <v>1.5504340488000001</v>
      </c>
      <c r="AP72">
        <v>0.94322591999999994</v>
      </c>
      <c r="AQ72">
        <v>14.324270999999998</v>
      </c>
      <c r="AR72">
        <v>4.0644863999999998</v>
      </c>
      <c r="AS72">
        <v>2.0635368000000001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18.145166227447003</v>
      </c>
      <c r="BB72">
        <f t="shared" si="1"/>
        <v>510.86840515641711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4.7426370377001783</v>
      </c>
      <c r="L73">
        <v>245.0036243139692</v>
      </c>
      <c r="M73">
        <v>14.110144329896906</v>
      </c>
      <c r="N73">
        <v>36.252776879505667</v>
      </c>
      <c r="O73">
        <v>0</v>
      </c>
      <c r="P73">
        <v>42.331987264399864</v>
      </c>
      <c r="Q73">
        <v>0</v>
      </c>
      <c r="R73">
        <v>6.5015333659013193</v>
      </c>
      <c r="S73">
        <v>8.0977527663747519</v>
      </c>
      <c r="T73">
        <v>0</v>
      </c>
      <c r="U73">
        <v>21.414210260823118</v>
      </c>
      <c r="V73">
        <v>3.4586312761628593</v>
      </c>
      <c r="W73">
        <v>10.674825531091937</v>
      </c>
      <c r="X73">
        <v>30.17402969358745</v>
      </c>
      <c r="Y73">
        <v>0</v>
      </c>
      <c r="Z73">
        <v>2.0107058400000004</v>
      </c>
      <c r="AA73">
        <v>4.3103436479999999</v>
      </c>
      <c r="AB73">
        <v>8.0807532000000002</v>
      </c>
      <c r="AC73">
        <v>8.9183002002000009</v>
      </c>
      <c r="AD73">
        <v>8.3897099999999991</v>
      </c>
      <c r="AE73">
        <v>14.564583800000001</v>
      </c>
      <c r="AF73">
        <v>5.4450504000000004</v>
      </c>
      <c r="AG73">
        <v>12.909142080000001</v>
      </c>
      <c r="AH73">
        <v>35.88706225</v>
      </c>
      <c r="AI73">
        <v>1.1719181999999999</v>
      </c>
      <c r="AJ73">
        <v>0</v>
      </c>
      <c r="AK73">
        <v>16.11744642</v>
      </c>
      <c r="AL73">
        <v>0</v>
      </c>
      <c r="AM73">
        <v>0</v>
      </c>
      <c r="AN73">
        <v>0.70762311300000003</v>
      </c>
      <c r="AO73">
        <v>1.5360021768000003</v>
      </c>
      <c r="AP73">
        <v>0.94322591999999994</v>
      </c>
      <c r="AQ73">
        <v>14.324270999999998</v>
      </c>
      <c r="AR73">
        <v>3.7257791999999998</v>
      </c>
      <c r="AS73">
        <v>2.0635368000000001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19.340659553420398</v>
      </c>
      <c r="BB73">
        <f t="shared" si="1"/>
        <v>544.52694741399273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4.6908978013100064</v>
      </c>
      <c r="L74">
        <v>245.0036243139692</v>
      </c>
      <c r="M74">
        <v>14.110144329896906</v>
      </c>
      <c r="N74">
        <v>36.252776879505667</v>
      </c>
      <c r="O74">
        <v>0</v>
      </c>
      <c r="P74">
        <v>42.331987264399864</v>
      </c>
      <c r="Q74">
        <v>0</v>
      </c>
      <c r="R74">
        <v>6.5015333659013193</v>
      </c>
      <c r="S74">
        <v>8.0977527663747519</v>
      </c>
      <c r="T74">
        <v>0</v>
      </c>
      <c r="U74">
        <v>21.414210260823118</v>
      </c>
      <c r="V74">
        <v>3.4410009779735686</v>
      </c>
      <c r="W74">
        <v>10.674825531091937</v>
      </c>
      <c r="X74">
        <v>30.17402969358745</v>
      </c>
      <c r="Y74">
        <v>0</v>
      </c>
      <c r="Z74">
        <v>4.0214116799999999</v>
      </c>
      <c r="AA74">
        <v>8.6206872959999998</v>
      </c>
      <c r="AB74">
        <v>8.0807532000000002</v>
      </c>
      <c r="AC74">
        <v>8.9183002002000009</v>
      </c>
      <c r="AD74">
        <v>11.186279999999998</v>
      </c>
      <c r="AE74">
        <v>15.167636296800001</v>
      </c>
      <c r="AF74">
        <v>8.1675755999999993</v>
      </c>
      <c r="AG74">
        <v>12.909142080000001</v>
      </c>
      <c r="AH74">
        <v>43.064474700000005</v>
      </c>
      <c r="AI74">
        <v>5.0783122000000001</v>
      </c>
      <c r="AJ74">
        <v>0</v>
      </c>
      <c r="AK74">
        <v>16.11744642</v>
      </c>
      <c r="AL74">
        <v>0</v>
      </c>
      <c r="AM74">
        <v>0</v>
      </c>
      <c r="AN74">
        <v>0.70762311300000003</v>
      </c>
      <c r="AO74">
        <v>1.5197663208000001</v>
      </c>
      <c r="AP74">
        <v>0.94322591999999994</v>
      </c>
      <c r="AQ74">
        <v>19.099027999999993</v>
      </c>
      <c r="AR74">
        <v>3.7257791999999998</v>
      </c>
      <c r="AS74">
        <v>2.0635368000000001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20.308473412457829</v>
      </c>
      <c r="BB74">
        <f t="shared" si="1"/>
        <v>571.775288799176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4.6907530770068622</v>
      </c>
      <c r="L75">
        <v>245.0036243139692</v>
      </c>
      <c r="M75">
        <v>14.110144329896906</v>
      </c>
      <c r="N75">
        <v>36.252776879505667</v>
      </c>
      <c r="O75">
        <v>0</v>
      </c>
      <c r="P75">
        <v>42.331987264399864</v>
      </c>
      <c r="Q75">
        <v>0</v>
      </c>
      <c r="R75">
        <v>6.5015333659013193</v>
      </c>
      <c r="S75">
        <v>8.0977527663747519</v>
      </c>
      <c r="T75">
        <v>0</v>
      </c>
      <c r="U75">
        <v>21.414210260823118</v>
      </c>
      <c r="V75">
        <v>3.4410009779735686</v>
      </c>
      <c r="W75">
        <v>10.674825531091937</v>
      </c>
      <c r="X75">
        <v>30.17402969358745</v>
      </c>
      <c r="Y75">
        <v>0</v>
      </c>
      <c r="Z75">
        <v>4.0214116799999999</v>
      </c>
      <c r="AA75">
        <v>8.6206872959999998</v>
      </c>
      <c r="AB75">
        <v>8.0807532000000002</v>
      </c>
      <c r="AC75">
        <v>8.9183002002000009</v>
      </c>
      <c r="AD75">
        <v>11.186279999999998</v>
      </c>
      <c r="AE75">
        <v>15.167636296800001</v>
      </c>
      <c r="AF75">
        <v>8.1675755999999993</v>
      </c>
      <c r="AG75">
        <v>12.909142080000001</v>
      </c>
      <c r="AH75">
        <v>43.064474700000005</v>
      </c>
      <c r="AI75">
        <v>5.0783122000000001</v>
      </c>
      <c r="AJ75">
        <v>0</v>
      </c>
      <c r="AK75">
        <v>16.11744642</v>
      </c>
      <c r="AL75">
        <v>0</v>
      </c>
      <c r="AM75">
        <v>0</v>
      </c>
      <c r="AN75">
        <v>0.70762311300000003</v>
      </c>
      <c r="AO75">
        <v>1.5224722968000002</v>
      </c>
      <c r="AP75">
        <v>0.94322591999999994</v>
      </c>
      <c r="AQ75">
        <v>19.099027999999993</v>
      </c>
      <c r="AR75">
        <v>3.7257791999999998</v>
      </c>
      <c r="AS75">
        <v>2.0635368000000001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20.308561091999749</v>
      </c>
      <c r="BB75">
        <f t="shared" si="1"/>
        <v>571.77776237133082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4.6907777617536786</v>
      </c>
      <c r="L76">
        <v>245.0036243139692</v>
      </c>
      <c r="M76">
        <v>14.110144329896906</v>
      </c>
      <c r="N76">
        <v>36.252776879505667</v>
      </c>
      <c r="O76">
        <v>0</v>
      </c>
      <c r="P76">
        <v>42.331987264399864</v>
      </c>
      <c r="Q76">
        <v>0</v>
      </c>
      <c r="R76">
        <v>6.5015333659013193</v>
      </c>
      <c r="S76">
        <v>8.0977527663747519</v>
      </c>
      <c r="T76">
        <v>0</v>
      </c>
      <c r="U76">
        <v>21.414210260823118</v>
      </c>
      <c r="V76">
        <v>3.4410009779735686</v>
      </c>
      <c r="W76">
        <v>10.674825531091937</v>
      </c>
      <c r="X76">
        <v>30.17402969358745</v>
      </c>
      <c r="Y76">
        <v>0</v>
      </c>
      <c r="Z76">
        <v>4.0214116799999999</v>
      </c>
      <c r="AA76">
        <v>8.6206872959999998</v>
      </c>
      <c r="AB76">
        <v>8.0807532000000002</v>
      </c>
      <c r="AC76">
        <v>8.9183002002000009</v>
      </c>
      <c r="AD76">
        <v>11.186279999999998</v>
      </c>
      <c r="AE76">
        <v>15.167636296800001</v>
      </c>
      <c r="AF76">
        <v>8.1675755999999993</v>
      </c>
      <c r="AG76">
        <v>12.909142080000001</v>
      </c>
      <c r="AH76">
        <v>43.064474700000005</v>
      </c>
      <c r="AI76">
        <v>5.0783122000000001</v>
      </c>
      <c r="AJ76">
        <v>0</v>
      </c>
      <c r="AK76">
        <v>16.11744642</v>
      </c>
      <c r="AL76">
        <v>0</v>
      </c>
      <c r="AM76">
        <v>0</v>
      </c>
      <c r="AN76">
        <v>0.70762311300000003</v>
      </c>
      <c r="AO76">
        <v>1.5540420168</v>
      </c>
      <c r="AP76">
        <v>0.94322591999999994</v>
      </c>
      <c r="AQ76">
        <v>19.099027999999993</v>
      </c>
      <c r="AR76">
        <v>3.7257791999999998</v>
      </c>
      <c r="AS76">
        <v>2.0635368000000001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20.309644942709461</v>
      </c>
      <c r="BB76">
        <f t="shared" si="1"/>
        <v>571.80827292536799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4.6908094890510945</v>
      </c>
      <c r="L77">
        <v>245.0036243139692</v>
      </c>
      <c r="M77">
        <v>14.110144329896906</v>
      </c>
      <c r="N77">
        <v>36.252776879505667</v>
      </c>
      <c r="O77">
        <v>0</v>
      </c>
      <c r="P77">
        <v>42.331987264399864</v>
      </c>
      <c r="Q77">
        <v>0</v>
      </c>
      <c r="R77">
        <v>6.5015333659013193</v>
      </c>
      <c r="S77">
        <v>8.0977527663747519</v>
      </c>
      <c r="T77">
        <v>0</v>
      </c>
      <c r="U77">
        <v>21.414210260823118</v>
      </c>
      <c r="V77">
        <v>3.3757893859628609</v>
      </c>
      <c r="W77">
        <v>10.674825531091937</v>
      </c>
      <c r="X77">
        <v>30.17402969358745</v>
      </c>
      <c r="Y77">
        <v>0</v>
      </c>
      <c r="Z77">
        <v>4.0214116799999999</v>
      </c>
      <c r="AA77">
        <v>8.6206872959999998</v>
      </c>
      <c r="AB77">
        <v>8.0807532000000002</v>
      </c>
      <c r="AC77">
        <v>8.9183002002000009</v>
      </c>
      <c r="AD77">
        <v>11.186279999999998</v>
      </c>
      <c r="AE77">
        <v>15.167636296800001</v>
      </c>
      <c r="AF77">
        <v>8.1675755999999993</v>
      </c>
      <c r="AG77">
        <v>12.909142080000001</v>
      </c>
      <c r="AH77">
        <v>43.064474700000005</v>
      </c>
      <c r="AI77">
        <v>5.0783122000000001</v>
      </c>
      <c r="AJ77">
        <v>0</v>
      </c>
      <c r="AK77">
        <v>16.11744642</v>
      </c>
      <c r="AL77">
        <v>0</v>
      </c>
      <c r="AM77">
        <v>0</v>
      </c>
      <c r="AN77">
        <v>0.70762311300000003</v>
      </c>
      <c r="AO77">
        <v>1.4845886327999998</v>
      </c>
      <c r="AP77">
        <v>0.94322591999999994</v>
      </c>
      <c r="AQ77">
        <v>19.099027999999993</v>
      </c>
      <c r="AR77">
        <v>4.7419007999999989</v>
      </c>
      <c r="AS77">
        <v>2.0635368000000001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20.339879966194758</v>
      </c>
      <c r="BB77">
        <f t="shared" si="1"/>
        <v>572.65952625316936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4.6908978004090152</v>
      </c>
      <c r="L78">
        <v>245.0036243139692</v>
      </c>
      <c r="M78">
        <v>14.110144329896906</v>
      </c>
      <c r="N78">
        <v>36.252776879505667</v>
      </c>
      <c r="O78">
        <v>0</v>
      </c>
      <c r="P78">
        <v>42.331987264399864</v>
      </c>
      <c r="Q78">
        <v>0</v>
      </c>
      <c r="R78">
        <v>6.5015333659013193</v>
      </c>
      <c r="S78">
        <v>8.0977527663747519</v>
      </c>
      <c r="T78">
        <v>0</v>
      </c>
      <c r="U78">
        <v>21.414210260823118</v>
      </c>
      <c r="V78">
        <v>3.3757893859628609</v>
      </c>
      <c r="W78">
        <v>10.674825531091937</v>
      </c>
      <c r="X78">
        <v>30.17402969358745</v>
      </c>
      <c r="Y78">
        <v>0</v>
      </c>
      <c r="Z78">
        <v>4.0214116799999999</v>
      </c>
      <c r="AA78">
        <v>8.6206872959999998</v>
      </c>
      <c r="AB78">
        <v>8.0807532000000002</v>
      </c>
      <c r="AC78">
        <v>8.9183002002000009</v>
      </c>
      <c r="AD78">
        <v>11.186279999999998</v>
      </c>
      <c r="AE78">
        <v>15.167636296800001</v>
      </c>
      <c r="AF78">
        <v>8.1675755999999993</v>
      </c>
      <c r="AG78">
        <v>12.909142080000001</v>
      </c>
      <c r="AH78">
        <v>43.064474700000005</v>
      </c>
      <c r="AI78">
        <v>5.0783122000000001</v>
      </c>
      <c r="AJ78">
        <v>0</v>
      </c>
      <c r="AK78">
        <v>16.11744642</v>
      </c>
      <c r="AL78">
        <v>0</v>
      </c>
      <c r="AM78">
        <v>0</v>
      </c>
      <c r="AN78">
        <v>0.70762311300000003</v>
      </c>
      <c r="AO78">
        <v>1.3312499928000001</v>
      </c>
      <c r="AP78">
        <v>0.94322591999999994</v>
      </c>
      <c r="AQ78">
        <v>19.099027999999993</v>
      </c>
      <c r="AR78">
        <v>4.7419007999999989</v>
      </c>
      <c r="AS78">
        <v>2.0635368000000001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20.334623523218376</v>
      </c>
      <c r="BB78">
        <f t="shared" si="1"/>
        <v>572.51153236750372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4.6908656357691978</v>
      </c>
      <c r="L79">
        <v>245.0036243139692</v>
      </c>
      <c r="M79">
        <v>14.110144329896906</v>
      </c>
      <c r="N79">
        <v>36.252776879505667</v>
      </c>
      <c r="O79">
        <v>0</v>
      </c>
      <c r="P79">
        <v>42.331987264399864</v>
      </c>
      <c r="Q79">
        <v>0</v>
      </c>
      <c r="R79">
        <v>6.5015333659013193</v>
      </c>
      <c r="S79">
        <v>8.0977527663747519</v>
      </c>
      <c r="T79">
        <v>0</v>
      </c>
      <c r="U79">
        <v>21.414210260823118</v>
      </c>
      <c r="V79">
        <v>4.0074555028897416</v>
      </c>
      <c r="W79">
        <v>10.674825531091937</v>
      </c>
      <c r="X79">
        <v>30.17402969358745</v>
      </c>
      <c r="Y79">
        <v>0</v>
      </c>
      <c r="Z79">
        <v>4.0214116799999999</v>
      </c>
      <c r="AA79">
        <v>8.6206872959999998</v>
      </c>
      <c r="AB79">
        <v>8.0807532000000002</v>
      </c>
      <c r="AC79">
        <v>8.9183002002000009</v>
      </c>
      <c r="AD79">
        <v>11.186279999999998</v>
      </c>
      <c r="AE79">
        <v>15.167636296800001</v>
      </c>
      <c r="AF79">
        <v>8.1675755999999993</v>
      </c>
      <c r="AG79">
        <v>12.909142080000001</v>
      </c>
      <c r="AH79">
        <v>35.88706225</v>
      </c>
      <c r="AI79">
        <v>5.0783122000000001</v>
      </c>
      <c r="AJ79">
        <v>0</v>
      </c>
      <c r="AK79">
        <v>16.11744642</v>
      </c>
      <c r="AL79">
        <v>0</v>
      </c>
      <c r="AM79">
        <v>0</v>
      </c>
      <c r="AN79">
        <v>0.70762311300000003</v>
      </c>
      <c r="AO79">
        <v>1.3709376408</v>
      </c>
      <c r="AP79">
        <v>0.94322591999999994</v>
      </c>
      <c r="AQ79">
        <v>19.099027999999993</v>
      </c>
      <c r="AR79">
        <v>4.7419007999999989</v>
      </c>
      <c r="AS79">
        <v>2.0635368000000001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20.111464583047646</v>
      </c>
      <c r="BB79">
        <f t="shared" si="1"/>
        <v>566.22860045796142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4.6908060409924497</v>
      </c>
      <c r="L80">
        <v>245.0036243139692</v>
      </c>
      <c r="M80">
        <v>14.110144329896906</v>
      </c>
      <c r="N80">
        <v>36.252776879505667</v>
      </c>
      <c r="O80">
        <v>0</v>
      </c>
      <c r="P80">
        <v>42.331987264399864</v>
      </c>
      <c r="Q80">
        <v>0</v>
      </c>
      <c r="R80">
        <v>6.5015333659013193</v>
      </c>
      <c r="S80">
        <v>8.0977527663747519</v>
      </c>
      <c r="T80">
        <v>0</v>
      </c>
      <c r="U80">
        <v>21.414210260823118</v>
      </c>
      <c r="V80">
        <v>5.7678368069932899</v>
      </c>
      <c r="W80">
        <v>10.674825531091937</v>
      </c>
      <c r="X80">
        <v>30.17402969358745</v>
      </c>
      <c r="Y80">
        <v>0</v>
      </c>
      <c r="Z80">
        <v>2.0107058400000004</v>
      </c>
      <c r="AA80">
        <v>8.6206872959999998</v>
      </c>
      <c r="AB80">
        <v>8.0807532000000002</v>
      </c>
      <c r="AC80">
        <v>5.9454030537999989</v>
      </c>
      <c r="AD80">
        <v>8.3897099999999991</v>
      </c>
      <c r="AE80">
        <v>15.167636296800001</v>
      </c>
      <c r="AF80">
        <v>2.7830257600000001</v>
      </c>
      <c r="AG80">
        <v>12.909142080000001</v>
      </c>
      <c r="AH80">
        <v>28.709649800000001</v>
      </c>
      <c r="AI80">
        <v>1.1719181999999999</v>
      </c>
      <c r="AJ80">
        <v>0</v>
      </c>
      <c r="AK80">
        <v>16.11744642</v>
      </c>
      <c r="AL80">
        <v>0</v>
      </c>
      <c r="AM80">
        <v>0</v>
      </c>
      <c r="AN80">
        <v>0.70762311300000003</v>
      </c>
      <c r="AO80">
        <v>1.4052133367999997</v>
      </c>
      <c r="AP80">
        <v>0.94322591999999994</v>
      </c>
      <c r="AQ80">
        <v>19.099027999999993</v>
      </c>
      <c r="AR80">
        <v>4.7419007999999989</v>
      </c>
      <c r="AS80">
        <v>2.0635368000000001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19.341294747761467</v>
      </c>
      <c r="BB80">
        <f t="shared" si="1"/>
        <v>544.54483842217439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4.8462255271228374</v>
      </c>
      <c r="L81">
        <v>245.0036243139692</v>
      </c>
      <c r="M81">
        <v>14.110144329896906</v>
      </c>
      <c r="N81">
        <v>36.252776879505667</v>
      </c>
      <c r="O81">
        <v>0</v>
      </c>
      <c r="P81">
        <v>42.331987264399864</v>
      </c>
      <c r="Q81">
        <v>0</v>
      </c>
      <c r="R81">
        <v>6.5015333659013193</v>
      </c>
      <c r="S81">
        <v>8.0977527663747519</v>
      </c>
      <c r="T81">
        <v>0</v>
      </c>
      <c r="U81">
        <v>21.414210260823118</v>
      </c>
      <c r="V81">
        <v>5.2914983130528412</v>
      </c>
      <c r="W81">
        <v>10.674825531091937</v>
      </c>
      <c r="X81">
        <v>30.17402969358745</v>
      </c>
      <c r="Y81">
        <v>0</v>
      </c>
      <c r="Z81">
        <v>2.0107058400000004</v>
      </c>
      <c r="AA81">
        <v>4.3103436479999999</v>
      </c>
      <c r="AB81">
        <v>8.0807532000000002</v>
      </c>
      <c r="AC81">
        <v>2.9697708320000005</v>
      </c>
      <c r="AD81">
        <v>5.5931399999999982</v>
      </c>
      <c r="AE81">
        <v>15.167636296800001</v>
      </c>
      <c r="AF81">
        <v>2.7225252000000002</v>
      </c>
      <c r="AG81">
        <v>12.909142080000001</v>
      </c>
      <c r="AH81">
        <v>18.887927499999996</v>
      </c>
      <c r="AI81">
        <v>0</v>
      </c>
      <c r="AJ81">
        <v>0</v>
      </c>
      <c r="AK81">
        <v>16.11744642</v>
      </c>
      <c r="AL81">
        <v>0</v>
      </c>
      <c r="AM81">
        <v>0</v>
      </c>
      <c r="AN81">
        <v>0.70762311300000003</v>
      </c>
      <c r="AO81">
        <v>1.4403910248000003</v>
      </c>
      <c r="AP81">
        <v>0.94322591999999994</v>
      </c>
      <c r="AQ81">
        <v>17.3979</v>
      </c>
      <c r="AR81">
        <v>10.669276800000002</v>
      </c>
      <c r="AS81">
        <v>2.0635368000000001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18.751465305422176</v>
      </c>
      <c r="BB81">
        <f t="shared" si="1"/>
        <v>527.93848761490369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4.8462028963247397</v>
      </c>
      <c r="L82">
        <v>245.0036243139692</v>
      </c>
      <c r="M82">
        <v>14.110144329896906</v>
      </c>
      <c r="N82">
        <v>36.252776879505667</v>
      </c>
      <c r="O82">
        <v>0</v>
      </c>
      <c r="P82">
        <v>42.331987264399864</v>
      </c>
      <c r="Q82">
        <v>0</v>
      </c>
      <c r="R82">
        <v>6.5015333659013193</v>
      </c>
      <c r="S82">
        <v>8.0977527663747519</v>
      </c>
      <c r="T82">
        <v>0</v>
      </c>
      <c r="U82">
        <v>21.414210260823118</v>
      </c>
      <c r="V82">
        <v>5.7678367267571025</v>
      </c>
      <c r="W82">
        <v>10.674825531091937</v>
      </c>
      <c r="X82">
        <v>30.17402969358745</v>
      </c>
      <c r="Y82">
        <v>0</v>
      </c>
      <c r="Z82">
        <v>2.0107058400000004</v>
      </c>
      <c r="AA82">
        <v>0</v>
      </c>
      <c r="AB82">
        <v>8.0807532000000002</v>
      </c>
      <c r="AC82">
        <v>2.9697708320000005</v>
      </c>
      <c r="AD82">
        <v>2.7965699999999991</v>
      </c>
      <c r="AE82">
        <v>15.167636296800001</v>
      </c>
      <c r="AF82">
        <v>2.7225252000000002</v>
      </c>
      <c r="AG82">
        <v>12.909142080000001</v>
      </c>
      <c r="AH82">
        <v>12.378857100000003</v>
      </c>
      <c r="AI82">
        <v>0</v>
      </c>
      <c r="AJ82">
        <v>0</v>
      </c>
      <c r="AK82">
        <v>16.11744642</v>
      </c>
      <c r="AL82">
        <v>0</v>
      </c>
      <c r="AM82">
        <v>0</v>
      </c>
      <c r="AN82">
        <v>0.70762311300000003</v>
      </c>
      <c r="AO82">
        <v>1.3556037768000002</v>
      </c>
      <c r="AP82">
        <v>0.94322591999999994</v>
      </c>
      <c r="AQ82">
        <v>14.304939999999998</v>
      </c>
      <c r="AR82">
        <v>10.669276800000002</v>
      </c>
      <c r="AS82">
        <v>2.0635368000000001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18.191777913946179</v>
      </c>
      <c r="BB82">
        <f t="shared" si="1"/>
        <v>512.18075949328579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4.8462255271228374</v>
      </c>
      <c r="L83">
        <v>245.0036243139692</v>
      </c>
      <c r="M83">
        <v>14.110144329896906</v>
      </c>
      <c r="N83">
        <v>36.252776879505667</v>
      </c>
      <c r="O83">
        <v>0</v>
      </c>
      <c r="P83">
        <v>42.331987264399864</v>
      </c>
      <c r="Q83">
        <v>0</v>
      </c>
      <c r="R83">
        <v>6.5015333659013193</v>
      </c>
      <c r="S83">
        <v>8.0977527663747519</v>
      </c>
      <c r="T83">
        <v>0</v>
      </c>
      <c r="U83">
        <v>21.414210260823118</v>
      </c>
      <c r="V83">
        <v>5.7678369209431892</v>
      </c>
      <c r="W83">
        <v>10.674825531091937</v>
      </c>
      <c r="X83">
        <v>30.17402969358745</v>
      </c>
      <c r="Y83">
        <v>0</v>
      </c>
      <c r="Z83">
        <v>1.9911319999999999</v>
      </c>
      <c r="AA83">
        <v>0</v>
      </c>
      <c r="AB83">
        <v>8.0807532000000002</v>
      </c>
      <c r="AC83">
        <v>0</v>
      </c>
      <c r="AD83">
        <v>2.7965699999999991</v>
      </c>
      <c r="AE83">
        <v>9.4472975999999989</v>
      </c>
      <c r="AF83">
        <v>2.7225252000000002</v>
      </c>
      <c r="AG83">
        <v>12.909142080000001</v>
      </c>
      <c r="AH83">
        <v>7.1774124500000003</v>
      </c>
      <c r="AI83">
        <v>0</v>
      </c>
      <c r="AJ83">
        <v>0</v>
      </c>
      <c r="AK83">
        <v>16.11744642</v>
      </c>
      <c r="AL83">
        <v>0</v>
      </c>
      <c r="AM83">
        <v>0</v>
      </c>
      <c r="AN83">
        <v>0.70762311300000003</v>
      </c>
      <c r="AO83">
        <v>1.4160372407999997</v>
      </c>
      <c r="AP83">
        <v>0.94322591999999994</v>
      </c>
      <c r="AQ83">
        <v>9.2788799999999991</v>
      </c>
      <c r="AR83">
        <v>5.0806079999999998</v>
      </c>
      <c r="AS83">
        <v>2.0635368000000001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17.352615368112527</v>
      </c>
      <c r="BB83">
        <f t="shared" si="1"/>
        <v>488.55452150930364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4.8462028963247397</v>
      </c>
      <c r="L84">
        <v>245.0036243139692</v>
      </c>
      <c r="M84">
        <v>14.110144329896906</v>
      </c>
      <c r="N84">
        <v>36.252776879505667</v>
      </c>
      <c r="O84">
        <v>0</v>
      </c>
      <c r="P84">
        <v>42.331987264399864</v>
      </c>
      <c r="Q84">
        <v>0</v>
      </c>
      <c r="R84">
        <v>6.5015333659013193</v>
      </c>
      <c r="S84">
        <v>8.0977527663747519</v>
      </c>
      <c r="T84">
        <v>0</v>
      </c>
      <c r="U84">
        <v>21.414210260823118</v>
      </c>
      <c r="V84">
        <v>5.7678369209431892</v>
      </c>
      <c r="W84">
        <v>10.674825531091937</v>
      </c>
      <c r="X84">
        <v>30.17402969358745</v>
      </c>
      <c r="Y84">
        <v>0</v>
      </c>
      <c r="Z84">
        <v>1.9911319999999999</v>
      </c>
      <c r="AA84">
        <v>0</v>
      </c>
      <c r="AB84">
        <v>8.0807532000000002</v>
      </c>
      <c r="AC84">
        <v>0</v>
      </c>
      <c r="AD84">
        <v>2.7965699999999991</v>
      </c>
      <c r="AE84">
        <v>4.7236487999999994</v>
      </c>
      <c r="AF84">
        <v>2.7225252000000002</v>
      </c>
      <c r="AG84">
        <v>12.909142080000001</v>
      </c>
      <c r="AH84">
        <v>7.1774124500000003</v>
      </c>
      <c r="AI84">
        <v>0</v>
      </c>
      <c r="AJ84">
        <v>0</v>
      </c>
      <c r="AK84">
        <v>16.11744642</v>
      </c>
      <c r="AL84">
        <v>0</v>
      </c>
      <c r="AM84">
        <v>0</v>
      </c>
      <c r="AN84">
        <v>0.70762311300000003</v>
      </c>
      <c r="AO84">
        <v>1.4638428168000002</v>
      </c>
      <c r="AP84">
        <v>0.94322591999999994</v>
      </c>
      <c r="AQ84">
        <v>4.6394399999999996</v>
      </c>
      <c r="AR84">
        <v>5.0806079999999998</v>
      </c>
      <c r="AS84">
        <v>2.0635368000000001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17.033100143232257</v>
      </c>
      <c r="BB84">
        <f t="shared" si="1"/>
        <v>479.55873087938579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4.8462255271228374</v>
      </c>
      <c r="L85">
        <v>245.0036243139692</v>
      </c>
      <c r="M85">
        <v>14.110144329896906</v>
      </c>
      <c r="N85">
        <v>36.252776879505667</v>
      </c>
      <c r="O85">
        <v>0</v>
      </c>
      <c r="P85">
        <v>42.331987264399864</v>
      </c>
      <c r="Q85">
        <v>0</v>
      </c>
      <c r="R85">
        <v>6.5007504678040728</v>
      </c>
      <c r="S85">
        <v>8.0977529910973463</v>
      </c>
      <c r="T85">
        <v>0</v>
      </c>
      <c r="U85">
        <v>21.414210260823118</v>
      </c>
      <c r="V85">
        <v>5.5696553218480815</v>
      </c>
      <c r="W85">
        <v>10.674825531091937</v>
      </c>
      <c r="X85">
        <v>30.17402969358745</v>
      </c>
      <c r="Y85">
        <v>0</v>
      </c>
      <c r="Z85">
        <v>1.9911319999999999</v>
      </c>
      <c r="AA85">
        <v>0</v>
      </c>
      <c r="AB85">
        <v>4.0076610000000006</v>
      </c>
      <c r="AC85">
        <v>0</v>
      </c>
      <c r="AD85">
        <v>2.7965699999999991</v>
      </c>
      <c r="AE85">
        <v>0</v>
      </c>
      <c r="AF85">
        <v>2.7225252000000002</v>
      </c>
      <c r="AG85">
        <v>12.909142080000001</v>
      </c>
      <c r="AH85">
        <v>7.1774124500000003</v>
      </c>
      <c r="AI85">
        <v>0</v>
      </c>
      <c r="AJ85">
        <v>0</v>
      </c>
      <c r="AK85">
        <v>16.11744642</v>
      </c>
      <c r="AL85">
        <v>0</v>
      </c>
      <c r="AM85">
        <v>0</v>
      </c>
      <c r="AN85">
        <v>0.70762311300000003</v>
      </c>
      <c r="AO85">
        <v>1.5152563607999998</v>
      </c>
      <c r="AP85">
        <v>0.94322591999999994</v>
      </c>
      <c r="AQ85">
        <v>0</v>
      </c>
      <c r="AR85">
        <v>6.7741439999999997</v>
      </c>
      <c r="AS85">
        <v>2.0635368000000001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16.625267321875647</v>
      </c>
      <c r="BB85">
        <f t="shared" si="1"/>
        <v>468.07639060307076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4.846096922435545</v>
      </c>
      <c r="L86">
        <v>245.0036243139692</v>
      </c>
      <c r="M86">
        <v>14.110144329896906</v>
      </c>
      <c r="N86">
        <v>36.252776879505667</v>
      </c>
      <c r="O86">
        <v>0</v>
      </c>
      <c r="P86">
        <v>42.331987264399864</v>
      </c>
      <c r="Q86">
        <v>0</v>
      </c>
      <c r="R86">
        <v>6.5007504678040728</v>
      </c>
      <c r="S86">
        <v>8.0977529910973463</v>
      </c>
      <c r="T86">
        <v>0</v>
      </c>
      <c r="U86">
        <v>21.414210260823118</v>
      </c>
      <c r="V86">
        <v>5.5696553218480815</v>
      </c>
      <c r="W86">
        <v>10.674825531091937</v>
      </c>
      <c r="X86">
        <v>30.17402969358745</v>
      </c>
      <c r="Y86">
        <v>0</v>
      </c>
      <c r="Z86">
        <v>2.0107058400000004</v>
      </c>
      <c r="AA86">
        <v>0</v>
      </c>
      <c r="AB86">
        <v>4.0076610000000006</v>
      </c>
      <c r="AC86">
        <v>0</v>
      </c>
      <c r="AD86">
        <v>2.7965699999999991</v>
      </c>
      <c r="AE86">
        <v>0</v>
      </c>
      <c r="AF86">
        <v>2.7225252000000002</v>
      </c>
      <c r="AG86">
        <v>12.909142080000001</v>
      </c>
      <c r="AH86">
        <v>7.1774124500000003</v>
      </c>
      <c r="AI86">
        <v>0</v>
      </c>
      <c r="AJ86">
        <v>0</v>
      </c>
      <c r="AK86">
        <v>16.11744642</v>
      </c>
      <c r="AL86">
        <v>0</v>
      </c>
      <c r="AM86">
        <v>0</v>
      </c>
      <c r="AN86">
        <v>0.70762311300000003</v>
      </c>
      <c r="AO86">
        <v>1.5603559607999997</v>
      </c>
      <c r="AP86">
        <v>0.94322591999999994</v>
      </c>
      <c r="AQ86">
        <v>0</v>
      </c>
      <c r="AR86">
        <v>6.7741439999999997</v>
      </c>
      <c r="AS86">
        <v>2.0635368000000001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16.627481388975731</v>
      </c>
      <c r="BB86">
        <f t="shared" si="1"/>
        <v>468.1387213712834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4.846225548219067</v>
      </c>
      <c r="L87">
        <v>245.0036243139692</v>
      </c>
      <c r="M87">
        <v>14.110144329896906</v>
      </c>
      <c r="N87">
        <v>36.252776879505667</v>
      </c>
      <c r="O87">
        <v>0</v>
      </c>
      <c r="P87">
        <v>42.331987264399864</v>
      </c>
      <c r="Q87">
        <v>0</v>
      </c>
      <c r="R87">
        <v>6.5007504678040728</v>
      </c>
      <c r="S87">
        <v>8.0977529910973463</v>
      </c>
      <c r="T87">
        <v>0</v>
      </c>
      <c r="U87">
        <v>21.414210260823118</v>
      </c>
      <c r="V87">
        <v>5.7678367329887772</v>
      </c>
      <c r="W87">
        <v>10.674825531091937</v>
      </c>
      <c r="X87">
        <v>30.17402969358745</v>
      </c>
      <c r="Y87">
        <v>0</v>
      </c>
      <c r="Z87">
        <v>2.0107058400000004</v>
      </c>
      <c r="AA87">
        <v>0</v>
      </c>
      <c r="AB87">
        <v>0</v>
      </c>
      <c r="AC87">
        <v>0</v>
      </c>
      <c r="AD87">
        <v>2.7965699999999991</v>
      </c>
      <c r="AE87">
        <v>0</v>
      </c>
      <c r="AF87">
        <v>2.7225252000000002</v>
      </c>
      <c r="AG87">
        <v>12.909142080000001</v>
      </c>
      <c r="AH87">
        <v>1.2204507</v>
      </c>
      <c r="AI87">
        <v>0</v>
      </c>
      <c r="AJ87">
        <v>0</v>
      </c>
      <c r="AK87">
        <v>16.11744642</v>
      </c>
      <c r="AL87">
        <v>0</v>
      </c>
      <c r="AM87">
        <v>0</v>
      </c>
      <c r="AN87">
        <v>0.70762311300000003</v>
      </c>
      <c r="AO87">
        <v>1.6406332487999999</v>
      </c>
      <c r="AP87">
        <v>0.94322591999999994</v>
      </c>
      <c r="AQ87">
        <v>0</v>
      </c>
      <c r="AR87">
        <v>6.7741439999999997</v>
      </c>
      <c r="AS87">
        <v>2.4762441599999998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16.309405931669811</v>
      </c>
      <c r="BB87">
        <f t="shared" si="1"/>
        <v>459.18346876351359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2.2988919870710172</v>
      </c>
      <c r="L88">
        <v>180.00414207310763</v>
      </c>
      <c r="M88">
        <v>14.110144329896906</v>
      </c>
      <c r="N88">
        <v>36.252776879505667</v>
      </c>
      <c r="O88">
        <v>0</v>
      </c>
      <c r="P88">
        <v>42.331987264399864</v>
      </c>
      <c r="Q88">
        <v>0</v>
      </c>
      <c r="R88">
        <v>6.5007504678040728</v>
      </c>
      <c r="S88">
        <v>8.0977529910973463</v>
      </c>
      <c r="T88">
        <v>0</v>
      </c>
      <c r="U88">
        <v>21.414210260823118</v>
      </c>
      <c r="V88">
        <v>5.5697843741429969</v>
      </c>
      <c r="W88">
        <v>10.674825531091937</v>
      </c>
      <c r="X88">
        <v>30.17402969358745</v>
      </c>
      <c r="Y88">
        <v>0</v>
      </c>
      <c r="Z88">
        <v>2.0107058400000004</v>
      </c>
      <c r="AA88">
        <v>0</v>
      </c>
      <c r="AB88">
        <v>0</v>
      </c>
      <c r="AC88">
        <v>0</v>
      </c>
      <c r="AD88">
        <v>2.7965699999999991</v>
      </c>
      <c r="AE88">
        <v>0</v>
      </c>
      <c r="AF88">
        <v>2.7225252000000002</v>
      </c>
      <c r="AG88">
        <v>12.909142080000001</v>
      </c>
      <c r="AH88">
        <v>0</v>
      </c>
      <c r="AI88">
        <v>0</v>
      </c>
      <c r="AJ88">
        <v>0</v>
      </c>
      <c r="AK88">
        <v>16.11744642</v>
      </c>
      <c r="AL88">
        <v>0</v>
      </c>
      <c r="AM88">
        <v>0</v>
      </c>
      <c r="AN88">
        <v>0.70762311300000003</v>
      </c>
      <c r="AO88">
        <v>1.6956547607999999</v>
      </c>
      <c r="AP88">
        <v>0.94322591999999994</v>
      </c>
      <c r="AQ88">
        <v>0</v>
      </c>
      <c r="AR88">
        <v>6.7741439999999997</v>
      </c>
      <c r="AS88">
        <v>2.4762441599999998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13.9457828270244</v>
      </c>
      <c r="BB88">
        <f t="shared" si="1"/>
        <v>392.63679451930358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2.2988881968859034</v>
      </c>
      <c r="L89">
        <v>117.00321010665837</v>
      </c>
      <c r="M89">
        <v>14.110144329896906</v>
      </c>
      <c r="N89">
        <v>36.252776879505667</v>
      </c>
      <c r="O89">
        <v>0</v>
      </c>
      <c r="P89">
        <v>42.331987264399864</v>
      </c>
      <c r="Q89">
        <v>0</v>
      </c>
      <c r="R89">
        <v>6.5007504678040728</v>
      </c>
      <c r="S89">
        <v>8.0977529910973463</v>
      </c>
      <c r="T89">
        <v>0</v>
      </c>
      <c r="U89">
        <v>21.414210260823118</v>
      </c>
      <c r="V89">
        <v>5.5697843741429969</v>
      </c>
      <c r="W89">
        <v>10.674825531091937</v>
      </c>
      <c r="X89">
        <v>30.17402969358745</v>
      </c>
      <c r="Y89">
        <v>0</v>
      </c>
      <c r="Z89">
        <v>2.0107058400000004</v>
      </c>
      <c r="AA89">
        <v>0</v>
      </c>
      <c r="AB89">
        <v>0</v>
      </c>
      <c r="AC89">
        <v>0</v>
      </c>
      <c r="AD89">
        <v>2.7965699999999991</v>
      </c>
      <c r="AE89">
        <v>0</v>
      </c>
      <c r="AF89">
        <v>2.7225252000000002</v>
      </c>
      <c r="AG89">
        <v>12.909142080000001</v>
      </c>
      <c r="AH89">
        <v>0</v>
      </c>
      <c r="AI89">
        <v>0</v>
      </c>
      <c r="AJ89">
        <v>0</v>
      </c>
      <c r="AK89">
        <v>16.11744642</v>
      </c>
      <c r="AL89">
        <v>0</v>
      </c>
      <c r="AM89">
        <v>0</v>
      </c>
      <c r="AN89">
        <v>0.70762311300000003</v>
      </c>
      <c r="AO89">
        <v>3.4275695999999994E-2</v>
      </c>
      <c r="AP89">
        <v>1.5720431999999998</v>
      </c>
      <c r="AQ89">
        <v>0</v>
      </c>
      <c r="AR89">
        <v>6.7741439999999997</v>
      </c>
      <c r="AS89">
        <v>2.4762441599999998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11.749433735625443</v>
      </c>
      <c r="BB89">
        <f t="shared" si="1"/>
        <v>330.79964606926819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2.2988919870710172</v>
      </c>
      <c r="L90">
        <v>117.00321010665837</v>
      </c>
      <c r="M90">
        <v>14.110144329896906</v>
      </c>
      <c r="N90">
        <v>36.252776879505667</v>
      </c>
      <c r="O90">
        <v>0</v>
      </c>
      <c r="P90">
        <v>42.331987264399864</v>
      </c>
      <c r="Q90">
        <v>0</v>
      </c>
      <c r="R90">
        <v>6.5007504678040728</v>
      </c>
      <c r="S90">
        <v>8.0977529910973463</v>
      </c>
      <c r="T90">
        <v>0</v>
      </c>
      <c r="U90">
        <v>21.414210260823118</v>
      </c>
      <c r="V90">
        <v>5.5697843741429969</v>
      </c>
      <c r="W90">
        <v>10.674825531091937</v>
      </c>
      <c r="X90">
        <v>30.17402969358745</v>
      </c>
      <c r="Y90">
        <v>0</v>
      </c>
      <c r="Z90">
        <v>2.0107058400000004</v>
      </c>
      <c r="AA90">
        <v>0</v>
      </c>
      <c r="AB90">
        <v>0</v>
      </c>
      <c r="AC90">
        <v>0</v>
      </c>
      <c r="AD90">
        <v>2.7965699999999991</v>
      </c>
      <c r="AE90">
        <v>0</v>
      </c>
      <c r="AF90">
        <v>2.7225252000000002</v>
      </c>
      <c r="AG90">
        <v>12.909142080000001</v>
      </c>
      <c r="AH90">
        <v>0</v>
      </c>
      <c r="AI90">
        <v>0</v>
      </c>
      <c r="AJ90">
        <v>0</v>
      </c>
      <c r="AK90">
        <v>16.11744642</v>
      </c>
      <c r="AL90">
        <v>0</v>
      </c>
      <c r="AM90">
        <v>0</v>
      </c>
      <c r="AN90">
        <v>0.70762311300000003</v>
      </c>
      <c r="AO90">
        <v>7.3061351999999996E-2</v>
      </c>
      <c r="AP90">
        <v>1.5720431999999998</v>
      </c>
      <c r="AQ90">
        <v>0</v>
      </c>
      <c r="AR90">
        <v>6.7741439999999997</v>
      </c>
      <c r="AS90">
        <v>2.4762441599999998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11.75076415337516</v>
      </c>
      <c r="BB90">
        <f t="shared" si="1"/>
        <v>330.83710509770361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2.2988881968859034</v>
      </c>
      <c r="L91">
        <v>117.00321010665837</v>
      </c>
      <c r="M91">
        <v>14.110144329896906</v>
      </c>
      <c r="N91">
        <v>36.252776879505667</v>
      </c>
      <c r="O91">
        <v>0</v>
      </c>
      <c r="P91">
        <v>42.331987264399864</v>
      </c>
      <c r="Q91">
        <v>0</v>
      </c>
      <c r="R91">
        <v>3.3330151658211818E-3</v>
      </c>
      <c r="S91">
        <v>0.57012471988760405</v>
      </c>
      <c r="T91">
        <v>0</v>
      </c>
      <c r="U91">
        <v>21.414210260823118</v>
      </c>
      <c r="V91">
        <v>5.5697843741429969</v>
      </c>
      <c r="W91">
        <v>10.674825531091937</v>
      </c>
      <c r="X91">
        <v>30.17402969358745</v>
      </c>
      <c r="Y91">
        <v>0</v>
      </c>
      <c r="Z91">
        <v>2.0107058400000004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12.909142080000001</v>
      </c>
      <c r="AH91">
        <v>0</v>
      </c>
      <c r="AI91">
        <v>0</v>
      </c>
      <c r="AJ91">
        <v>0</v>
      </c>
      <c r="AK91">
        <v>16.11744642</v>
      </c>
      <c r="AL91">
        <v>0</v>
      </c>
      <c r="AM91">
        <v>0</v>
      </c>
      <c r="AN91">
        <v>0.70762311300000003</v>
      </c>
      <c r="AO91">
        <v>0.119062944</v>
      </c>
      <c r="AP91">
        <v>1.5720431999999998</v>
      </c>
      <c r="AQ91">
        <v>0</v>
      </c>
      <c r="AR91">
        <v>4.0644863999999998</v>
      </c>
      <c r="AS91">
        <v>2.0635368000000001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11.068263462526764</v>
      </c>
      <c r="BB91">
        <f t="shared" si="1"/>
        <v>311.62162290651889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2.2988919870710172</v>
      </c>
      <c r="L92">
        <v>117.00321010665837</v>
      </c>
      <c r="M92">
        <v>14.110144329896906</v>
      </c>
      <c r="N92">
        <v>36.252776879505667</v>
      </c>
      <c r="O92">
        <v>0</v>
      </c>
      <c r="P92">
        <v>42.331987264399864</v>
      </c>
      <c r="Q92">
        <v>0</v>
      </c>
      <c r="R92">
        <v>3.3330151658211818E-3</v>
      </c>
      <c r="S92">
        <v>0.57012471988760405</v>
      </c>
      <c r="T92">
        <v>0</v>
      </c>
      <c r="U92">
        <v>21.414210260823118</v>
      </c>
      <c r="V92">
        <v>1.9985207100591715</v>
      </c>
      <c r="W92">
        <v>10.674825531091937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12.909142080000001</v>
      </c>
      <c r="AH92">
        <v>0</v>
      </c>
      <c r="AI92">
        <v>0</v>
      </c>
      <c r="AJ92">
        <v>0</v>
      </c>
      <c r="AK92">
        <v>16.11744642</v>
      </c>
      <c r="AL92">
        <v>0</v>
      </c>
      <c r="AM92">
        <v>0</v>
      </c>
      <c r="AN92">
        <v>0.70762311300000003</v>
      </c>
      <c r="AO92">
        <v>0.17498644799999999</v>
      </c>
      <c r="AP92">
        <v>1.5720431999999998</v>
      </c>
      <c r="AQ92">
        <v>0</v>
      </c>
      <c r="AR92">
        <v>4.0644863999999998</v>
      </c>
      <c r="AS92">
        <v>2.0635368000000001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10.947687222124943</v>
      </c>
      <c r="BB92">
        <f t="shared" si="1"/>
        <v>308.22686277702206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2.2988691778546646</v>
      </c>
      <c r="L93">
        <v>117.00321010665837</v>
      </c>
      <c r="M93">
        <v>14.110144329896906</v>
      </c>
      <c r="N93">
        <v>36.252776879505667</v>
      </c>
      <c r="O93">
        <v>0</v>
      </c>
      <c r="P93">
        <v>42.331987264399864</v>
      </c>
      <c r="Q93">
        <v>0</v>
      </c>
      <c r="R93">
        <v>0</v>
      </c>
      <c r="S93">
        <v>0.65219335488404773</v>
      </c>
      <c r="T93">
        <v>0</v>
      </c>
      <c r="U93">
        <v>21.414210260823118</v>
      </c>
      <c r="V93">
        <v>1.9985207100591715</v>
      </c>
      <c r="W93">
        <v>10.674825531091937</v>
      </c>
      <c r="X93">
        <v>30.17402969358745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12.909142080000001</v>
      </c>
      <c r="AH93">
        <v>0</v>
      </c>
      <c r="AI93">
        <v>0</v>
      </c>
      <c r="AJ93">
        <v>0</v>
      </c>
      <c r="AK93">
        <v>16.11744642</v>
      </c>
      <c r="AL93">
        <v>0</v>
      </c>
      <c r="AM93">
        <v>0</v>
      </c>
      <c r="AN93">
        <v>0.70762311300000003</v>
      </c>
      <c r="AO93">
        <v>0.23632190399999994</v>
      </c>
      <c r="AP93">
        <v>1.5720431999999998</v>
      </c>
      <c r="AQ93">
        <v>0</v>
      </c>
      <c r="AR93">
        <v>4.0644863999999998</v>
      </c>
      <c r="AS93">
        <v>2.0635368000000001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10.952491107068484</v>
      </c>
      <c r="BB93">
        <f t="shared" si="1"/>
        <v>308.36210715869277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2.2988916159282597</v>
      </c>
      <c r="L94">
        <v>117.00321010665837</v>
      </c>
      <c r="M94">
        <v>14.110144329896906</v>
      </c>
      <c r="N94">
        <v>36.252776879505667</v>
      </c>
      <c r="O94">
        <v>0</v>
      </c>
      <c r="P94">
        <v>42.331987264399864</v>
      </c>
      <c r="Q94">
        <v>0</v>
      </c>
      <c r="R94">
        <v>0</v>
      </c>
      <c r="S94">
        <v>0.65219335488404773</v>
      </c>
      <c r="T94">
        <v>0</v>
      </c>
      <c r="U94">
        <v>21.414210260823118</v>
      </c>
      <c r="V94">
        <v>1.9985207100591715</v>
      </c>
      <c r="W94">
        <v>10.674825531091937</v>
      </c>
      <c r="X94">
        <v>30.17402969358745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12.909142080000001</v>
      </c>
      <c r="AH94">
        <v>0</v>
      </c>
      <c r="AI94">
        <v>0</v>
      </c>
      <c r="AJ94">
        <v>0</v>
      </c>
      <c r="AK94">
        <v>16.11744642</v>
      </c>
      <c r="AL94">
        <v>0</v>
      </c>
      <c r="AM94">
        <v>0</v>
      </c>
      <c r="AN94">
        <v>0.70762311300000003</v>
      </c>
      <c r="AO94">
        <v>0.27781353599999997</v>
      </c>
      <c r="AP94">
        <v>1.5720431999999998</v>
      </c>
      <c r="AQ94">
        <v>0</v>
      </c>
      <c r="AR94">
        <v>4.0644863999999998</v>
      </c>
      <c r="AS94">
        <v>2.0635368000000001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10.953914818816338</v>
      </c>
      <c r="BB94">
        <f t="shared" si="1"/>
        <v>308.40219751701852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2.2574068594485541</v>
      </c>
      <c r="L95">
        <v>117.00171316134673</v>
      </c>
      <c r="M95">
        <v>14.110144329896906</v>
      </c>
      <c r="N95">
        <v>36.252776879505667</v>
      </c>
      <c r="O95">
        <v>0</v>
      </c>
      <c r="P95">
        <v>42.735839417804364</v>
      </c>
      <c r="Q95">
        <v>0</v>
      </c>
      <c r="R95">
        <v>3.382396955237243</v>
      </c>
      <c r="S95">
        <v>4.2634003236151603</v>
      </c>
      <c r="T95">
        <v>0</v>
      </c>
      <c r="U95">
        <v>21.414210260823118</v>
      </c>
      <c r="V95">
        <v>2.067241314553991</v>
      </c>
      <c r="W95">
        <v>10.676193296787885</v>
      </c>
      <c r="X95">
        <v>30.174207871064468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12.909142080000001</v>
      </c>
      <c r="AH95">
        <v>0</v>
      </c>
      <c r="AI95">
        <v>0</v>
      </c>
      <c r="AJ95">
        <v>0</v>
      </c>
      <c r="AK95">
        <v>16.11744642</v>
      </c>
      <c r="AL95">
        <v>0</v>
      </c>
      <c r="AM95">
        <v>0</v>
      </c>
      <c r="AN95">
        <v>0.70762311300000003</v>
      </c>
      <c r="AO95">
        <v>0.34005098399999989</v>
      </c>
      <c r="AP95">
        <v>1.5720431999999998</v>
      </c>
      <c r="AQ95">
        <v>0</v>
      </c>
      <c r="AR95">
        <v>2.0322431999999999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11.183479681955649</v>
      </c>
      <c r="BB95">
        <f t="shared" si="1"/>
        <v>314.86548990512847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2.2574068594485541</v>
      </c>
      <c r="L96">
        <v>117.00171316134673</v>
      </c>
      <c r="M96">
        <v>14.110144329896906</v>
      </c>
      <c r="N96">
        <v>36.252776879505667</v>
      </c>
      <c r="O96">
        <v>0</v>
      </c>
      <c r="P96">
        <v>42.735839417804364</v>
      </c>
      <c r="Q96">
        <v>0</v>
      </c>
      <c r="R96">
        <v>3.382396955237243</v>
      </c>
      <c r="S96">
        <v>4.2634003236151603</v>
      </c>
      <c r="T96">
        <v>0</v>
      </c>
      <c r="U96">
        <v>21.414210260823118</v>
      </c>
      <c r="V96">
        <v>1.9985502744123433</v>
      </c>
      <c r="W96">
        <v>10.676193296787885</v>
      </c>
      <c r="X96">
        <v>30.174207871064468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12.909142080000001</v>
      </c>
      <c r="AH96">
        <v>0</v>
      </c>
      <c r="AI96">
        <v>0</v>
      </c>
      <c r="AJ96">
        <v>0</v>
      </c>
      <c r="AK96">
        <v>16.11744642</v>
      </c>
      <c r="AL96">
        <v>0</v>
      </c>
      <c r="AM96">
        <v>0</v>
      </c>
      <c r="AN96">
        <v>0.70762311300000003</v>
      </c>
      <c r="AO96">
        <v>0.39597448800000007</v>
      </c>
      <c r="AP96">
        <v>1.5720431999999998</v>
      </c>
      <c r="AQ96">
        <v>0</v>
      </c>
      <c r="AR96">
        <v>2.0322431999999999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11.183042273481608</v>
      </c>
      <c r="BB96">
        <f t="shared" si="1"/>
        <v>314.85315977746086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4.0077506433808532</v>
      </c>
      <c r="L97">
        <v>117.00171316134673</v>
      </c>
      <c r="M97">
        <v>14.110144329896906</v>
      </c>
      <c r="N97">
        <v>36.252776879505667</v>
      </c>
      <c r="O97">
        <v>0</v>
      </c>
      <c r="P97">
        <v>42.735839417804364</v>
      </c>
      <c r="Q97">
        <v>0</v>
      </c>
      <c r="R97">
        <v>3.382396955237243</v>
      </c>
      <c r="S97">
        <v>4.2634003236151603</v>
      </c>
      <c r="T97">
        <v>0</v>
      </c>
      <c r="U97">
        <v>21.414210260823118</v>
      </c>
      <c r="V97">
        <v>1.9985502744123433</v>
      </c>
      <c r="W97">
        <v>10.674799499248875</v>
      </c>
      <c r="X97">
        <v>30.164647400747739</v>
      </c>
      <c r="Y97">
        <v>0</v>
      </c>
      <c r="Z97">
        <v>2.0107058400000004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12.909142080000001</v>
      </c>
      <c r="AH97">
        <v>0</v>
      </c>
      <c r="AI97">
        <v>0</v>
      </c>
      <c r="AJ97">
        <v>0</v>
      </c>
      <c r="AK97">
        <v>16.11744642</v>
      </c>
      <c r="AL97">
        <v>0</v>
      </c>
      <c r="AM97">
        <v>0</v>
      </c>
      <c r="AN97">
        <v>0.70762311300000003</v>
      </c>
      <c r="AO97">
        <v>2.2549799999999998E-2</v>
      </c>
      <c r="AP97">
        <v>1.5720431999999998</v>
      </c>
      <c r="AQ97">
        <v>0</v>
      </c>
      <c r="AR97">
        <v>2.0322431999999999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11.229894679758406</v>
      </c>
      <c r="BB97">
        <f t="shared" si="1"/>
        <v>316.17227219926059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4.7115976348303859</v>
      </c>
      <c r="L98">
        <v>117.00171316134673</v>
      </c>
      <c r="M98">
        <v>14.110144329896906</v>
      </c>
      <c r="N98">
        <v>36.252776879505667</v>
      </c>
      <c r="O98">
        <v>0</v>
      </c>
      <c r="P98">
        <v>42.735839417804364</v>
      </c>
      <c r="Q98">
        <v>0</v>
      </c>
      <c r="R98">
        <v>3.382396955237243</v>
      </c>
      <c r="S98">
        <v>4.2634003236151603</v>
      </c>
      <c r="T98">
        <v>0</v>
      </c>
      <c r="U98">
        <v>21.414210260823118</v>
      </c>
      <c r="V98">
        <v>1.9985502744123433</v>
      </c>
      <c r="W98">
        <v>10.674799499248875</v>
      </c>
      <c r="X98">
        <v>30.164647400465803</v>
      </c>
      <c r="Y98">
        <v>0</v>
      </c>
      <c r="Z98">
        <v>2.0107058400000004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12.909142080000001</v>
      </c>
      <c r="AH98">
        <v>0</v>
      </c>
      <c r="AI98">
        <v>0</v>
      </c>
      <c r="AJ98">
        <v>0</v>
      </c>
      <c r="AK98">
        <v>16.11744642</v>
      </c>
      <c r="AL98">
        <v>0</v>
      </c>
      <c r="AM98">
        <v>0</v>
      </c>
      <c r="AN98">
        <v>0.70762311300000003</v>
      </c>
      <c r="AO98">
        <v>2.2549799999999998E-2</v>
      </c>
      <c r="AP98">
        <v>1.5720431999999998</v>
      </c>
      <c r="AQ98">
        <v>0</v>
      </c>
      <c r="AR98">
        <v>2.0322431999999999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11.254036625227734</v>
      </c>
      <c r="BB98">
        <f t="shared" si="1"/>
        <v>316.85197724495885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6.1205799787974184E-2</v>
      </c>
      <c r="L99">
        <f t="shared" si="2"/>
        <v>4.2692667687122343</v>
      </c>
      <c r="M99">
        <f t="shared" si="2"/>
        <v>0.33864346391752581</v>
      </c>
      <c r="N99">
        <f t="shared" si="2"/>
        <v>0.87006664510813725</v>
      </c>
      <c r="O99">
        <f t="shared" si="2"/>
        <v>0</v>
      </c>
      <c r="P99">
        <f t="shared" si="2"/>
        <v>0.97754933863081273</v>
      </c>
      <c r="Q99">
        <f t="shared" si="2"/>
        <v>0</v>
      </c>
      <c r="R99">
        <f t="shared" si="2"/>
        <v>0.11302612268729198</v>
      </c>
      <c r="S99">
        <f t="shared" si="2"/>
        <v>0.1415756277345081</v>
      </c>
      <c r="T99">
        <f t="shared" si="2"/>
        <v>0</v>
      </c>
      <c r="U99">
        <f t="shared" si="2"/>
        <v>0.45815610007997581</v>
      </c>
      <c r="V99">
        <f t="shared" si="2"/>
        <v>4.9968516178375846E-2</v>
      </c>
      <c r="W99">
        <f t="shared" si="2"/>
        <v>0.19309678323739227</v>
      </c>
      <c r="X99">
        <f t="shared" si="2"/>
        <v>0.60158610377410227</v>
      </c>
      <c r="Y99">
        <f t="shared" si="2"/>
        <v>0</v>
      </c>
      <c r="Z99">
        <f t="shared" si="2"/>
        <v>2.3108183669999997E-2</v>
      </c>
      <c r="AA99">
        <f t="shared" si="2"/>
        <v>4.3624536280000001E-2</v>
      </c>
      <c r="AB99">
        <f t="shared" si="2"/>
        <v>5.5491791775000021E-2</v>
      </c>
      <c r="AC99">
        <f t="shared" si="2"/>
        <v>4.0867271252150013E-2</v>
      </c>
      <c r="AD99">
        <f t="shared" si="2"/>
        <v>5.7998430000000011E-2</v>
      </c>
      <c r="AE99">
        <f t="shared" si="2"/>
        <v>0.10941033441780008</v>
      </c>
      <c r="AF99">
        <f t="shared" si="2"/>
        <v>7.2177168080000048E-2</v>
      </c>
      <c r="AG99">
        <f t="shared" si="2"/>
        <v>0.30981940992000045</v>
      </c>
      <c r="AH99">
        <f t="shared" si="2"/>
        <v>0.25280764500000008</v>
      </c>
      <c r="AI99">
        <f t="shared" si="2"/>
        <v>1.8360051800000003E-2</v>
      </c>
      <c r="AJ99">
        <f t="shared" si="2"/>
        <v>0</v>
      </c>
      <c r="AK99">
        <f t="shared" si="2"/>
        <v>0.3868187140800004</v>
      </c>
      <c r="AL99">
        <f t="shared" si="2"/>
        <v>0</v>
      </c>
      <c r="AM99">
        <f t="shared" si="2"/>
        <v>0</v>
      </c>
      <c r="AN99">
        <f t="shared" si="2"/>
        <v>1.6743892849499956E-2</v>
      </c>
      <c r="AO99">
        <f t="shared" si="2"/>
        <v>2.7922740845999983E-2</v>
      </c>
      <c r="AP99">
        <f t="shared" si="2"/>
        <v>3.0595890780000037E-2</v>
      </c>
      <c r="AQ99">
        <f t="shared" si="2"/>
        <v>0.14304939999999997</v>
      </c>
      <c r="AR99">
        <f t="shared" si="2"/>
        <v>0.10018958975999995</v>
      </c>
      <c r="AS99">
        <f t="shared" si="2"/>
        <v>8.0704924247999993E-2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0.33764341899917905</v>
      </c>
      <c r="BB99">
        <f t="shared" si="1"/>
        <v>9.5061878256076042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0.64200461535926179</v>
      </c>
      <c r="L3">
        <v>1.4083048565807186</v>
      </c>
      <c r="M3">
        <v>1.2008633472252683</v>
      </c>
      <c r="N3">
        <v>2.5266145554411259</v>
      </c>
      <c r="O3">
        <v>2.8125234239580337</v>
      </c>
      <c r="P3">
        <v>0</v>
      </c>
      <c r="Q3">
        <v>0</v>
      </c>
      <c r="R3">
        <v>0.2797345025931201</v>
      </c>
      <c r="S3">
        <v>0.30010077051671724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0.18941670000000002</v>
      </c>
      <c r="AG3">
        <v>1.1810307600000001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1.0676785000000003E-2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77.309270000000012</v>
      </c>
      <c r="BA3">
        <v>3.1156759914986267</v>
      </c>
      <c r="BB3">
        <f>SUM(B3:AZ3)-BA3</f>
        <v>85.98714998517562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0.64200461535926179</v>
      </c>
      <c r="L4">
        <v>1.4083048565807186</v>
      </c>
      <c r="M4">
        <v>1.2008633472252683</v>
      </c>
      <c r="N4">
        <v>2.5266145554411259</v>
      </c>
      <c r="O4">
        <v>2.8125234239580337</v>
      </c>
      <c r="P4">
        <v>0</v>
      </c>
      <c r="Q4">
        <v>0</v>
      </c>
      <c r="R4">
        <v>0.2797345025931201</v>
      </c>
      <c r="S4">
        <v>0.30010077051671724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0.18941670000000002</v>
      </c>
      <c r="AG4">
        <v>1.1810307600000001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1.0676785000000003E-2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77.309270000000012</v>
      </c>
      <c r="BA4">
        <v>3.1156759914986267</v>
      </c>
      <c r="BB4">
        <f t="shared" ref="BB4:BB67" si="0">SUM(B4:AZ4)-BA4</f>
        <v>85.98714998517562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0.64200461535926179</v>
      </c>
      <c r="L5">
        <v>1.4083048565807186</v>
      </c>
      <c r="M5">
        <v>1.2008633472252683</v>
      </c>
      <c r="N5">
        <v>2.5266145554411259</v>
      </c>
      <c r="O5">
        <v>2.8125234239580337</v>
      </c>
      <c r="P5">
        <v>0</v>
      </c>
      <c r="Q5">
        <v>0</v>
      </c>
      <c r="R5">
        <v>0.2797345025931201</v>
      </c>
      <c r="S5">
        <v>0.30010077051671724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0.18941670000000002</v>
      </c>
      <c r="AG5">
        <v>1.1810307600000001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1.0676785000000003E-2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77.309270000000012</v>
      </c>
      <c r="BA5">
        <v>3.1156759914986267</v>
      </c>
      <c r="BB5">
        <f t="shared" si="0"/>
        <v>85.98714998517562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0.64200461535926179</v>
      </c>
      <c r="L6">
        <v>1.4083048565807186</v>
      </c>
      <c r="M6">
        <v>1.2008633472252683</v>
      </c>
      <c r="N6">
        <v>2.5266145554411259</v>
      </c>
      <c r="O6">
        <v>2.8125234239580337</v>
      </c>
      <c r="P6">
        <v>0</v>
      </c>
      <c r="Q6">
        <v>0</v>
      </c>
      <c r="R6">
        <v>0.2797345025931201</v>
      </c>
      <c r="S6">
        <v>0.30010077051671724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0.18941670000000002</v>
      </c>
      <c r="AG6">
        <v>1.1810307600000001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1.0676785000000003E-2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77.309270000000012</v>
      </c>
      <c r="BA6">
        <v>3.1156759914986267</v>
      </c>
      <c r="BB6">
        <f t="shared" si="0"/>
        <v>85.98714998517562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0.64200461535926179</v>
      </c>
      <c r="L7">
        <v>1.4083048565807186</v>
      </c>
      <c r="M7">
        <v>1.2008633472252683</v>
      </c>
      <c r="N7">
        <v>2.5266145554411259</v>
      </c>
      <c r="O7">
        <v>2.8125234239580337</v>
      </c>
      <c r="P7">
        <v>0</v>
      </c>
      <c r="Q7">
        <v>0</v>
      </c>
      <c r="R7">
        <v>0.2797345025931201</v>
      </c>
      <c r="S7">
        <v>0.30010077051671724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0.18941670000000002</v>
      </c>
      <c r="AG7">
        <v>1.1810307600000001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1.0676785000000003E-2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77.309270000000012</v>
      </c>
      <c r="BA7">
        <v>3.1156759914986267</v>
      </c>
      <c r="BB7">
        <f t="shared" si="0"/>
        <v>85.98714998517562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0.64200461535926179</v>
      </c>
      <c r="L8">
        <v>1.4083048565807186</v>
      </c>
      <c r="M8">
        <v>1.2008633472252683</v>
      </c>
      <c r="N8">
        <v>2.5266145554411259</v>
      </c>
      <c r="O8">
        <v>2.8125234239580337</v>
      </c>
      <c r="P8">
        <v>0</v>
      </c>
      <c r="Q8">
        <v>0</v>
      </c>
      <c r="R8">
        <v>0.2797345025931201</v>
      </c>
      <c r="S8">
        <v>0.30010077051671724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0.18941670000000002</v>
      </c>
      <c r="AG8">
        <v>1.1810307600000001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1.0676785000000003E-2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77.309270000000012</v>
      </c>
      <c r="BA8">
        <v>3.1156759914986267</v>
      </c>
      <c r="BB8">
        <f t="shared" si="0"/>
        <v>85.98714998517562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0.64200461535926179</v>
      </c>
      <c r="L9">
        <v>1.4083048565807186</v>
      </c>
      <c r="M9">
        <v>1.2008633472252683</v>
      </c>
      <c r="N9">
        <v>2.5266145554411259</v>
      </c>
      <c r="O9">
        <v>2.8125234239580337</v>
      </c>
      <c r="P9">
        <v>0</v>
      </c>
      <c r="Q9">
        <v>0</v>
      </c>
      <c r="R9">
        <v>0.2797345025931201</v>
      </c>
      <c r="S9">
        <v>0.30010077051671724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0.18941670000000002</v>
      </c>
      <c r="AG9">
        <v>1.1810307600000001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1.0676785000000003E-2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77.309270000000012</v>
      </c>
      <c r="BA9">
        <v>3.1156759914986267</v>
      </c>
      <c r="BB9">
        <f t="shared" si="0"/>
        <v>85.98714998517562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0.64200461535926179</v>
      </c>
      <c r="L10">
        <v>1.4083048565807186</v>
      </c>
      <c r="M10">
        <v>1.2008633472252683</v>
      </c>
      <c r="N10">
        <v>2.5266145554411259</v>
      </c>
      <c r="O10">
        <v>2.8125234239580337</v>
      </c>
      <c r="P10">
        <v>0</v>
      </c>
      <c r="Q10">
        <v>0</v>
      </c>
      <c r="R10">
        <v>0.2797345025931201</v>
      </c>
      <c r="S10">
        <v>0.30010077051671724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0.18941670000000002</v>
      </c>
      <c r="AG10">
        <v>1.1810307600000001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1.0676785000000003E-2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77.309270000000012</v>
      </c>
      <c r="BA10">
        <v>3.1156759914986267</v>
      </c>
      <c r="BB10">
        <f t="shared" si="0"/>
        <v>85.98714998517562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0.64200461535926179</v>
      </c>
      <c r="L11">
        <v>1.4083048565807186</v>
      </c>
      <c r="M11">
        <v>1.2008633472252683</v>
      </c>
      <c r="N11">
        <v>2.5266145554411259</v>
      </c>
      <c r="O11">
        <v>2.8125234239580337</v>
      </c>
      <c r="P11">
        <v>0</v>
      </c>
      <c r="Q11">
        <v>0</v>
      </c>
      <c r="R11">
        <v>0.2797345025931201</v>
      </c>
      <c r="S11">
        <v>0.30010077051671724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0.18941670000000002</v>
      </c>
      <c r="AG11">
        <v>1.1810307600000001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1.0676785000000003E-2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77.309270000000012</v>
      </c>
      <c r="BA11">
        <v>3.1156759914986267</v>
      </c>
      <c r="BB11">
        <f t="shared" si="0"/>
        <v>85.98714998517562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0.64200461535926179</v>
      </c>
      <c r="L12">
        <v>1.4083048565807186</v>
      </c>
      <c r="M12">
        <v>1.2008633472252683</v>
      </c>
      <c r="N12">
        <v>2.5266145554411259</v>
      </c>
      <c r="O12">
        <v>2.8125234239580337</v>
      </c>
      <c r="P12">
        <v>0</v>
      </c>
      <c r="Q12">
        <v>0</v>
      </c>
      <c r="R12">
        <v>0.2797345025931201</v>
      </c>
      <c r="S12">
        <v>0.30010077051671724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0.18941670000000002</v>
      </c>
      <c r="AG12">
        <v>1.1810307600000001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1.0676785000000003E-2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77.309270000000012</v>
      </c>
      <c r="BA12">
        <v>3.1156759914986267</v>
      </c>
      <c r="BB12">
        <f t="shared" si="0"/>
        <v>85.98714998517562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0.64200461535926179</v>
      </c>
      <c r="L13">
        <v>1.4083048565807186</v>
      </c>
      <c r="M13">
        <v>1.2008633472252683</v>
      </c>
      <c r="N13">
        <v>2.5266145554411259</v>
      </c>
      <c r="O13">
        <v>2.8125234239580337</v>
      </c>
      <c r="P13">
        <v>0</v>
      </c>
      <c r="Q13">
        <v>0</v>
      </c>
      <c r="R13">
        <v>0.2797345025931201</v>
      </c>
      <c r="S13">
        <v>0.30010077051671724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0.18941670000000002</v>
      </c>
      <c r="AG13">
        <v>1.1810307600000001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1.0981835999999998E-2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77.309270000000012</v>
      </c>
      <c r="BA13">
        <v>3.1156864476986268</v>
      </c>
      <c r="BB13">
        <f t="shared" si="0"/>
        <v>85.987444579975644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0.64200461535926179</v>
      </c>
      <c r="L14">
        <v>1.4083048565807186</v>
      </c>
      <c r="M14">
        <v>1.2008633472252683</v>
      </c>
      <c r="N14">
        <v>2.5266145554411259</v>
      </c>
      <c r="O14">
        <v>2.8125234239580337</v>
      </c>
      <c r="P14">
        <v>0</v>
      </c>
      <c r="Q14">
        <v>0</v>
      </c>
      <c r="R14">
        <v>0.2797345025931201</v>
      </c>
      <c r="S14">
        <v>0.30010077051671724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0.18941670000000002</v>
      </c>
      <c r="AG14">
        <v>1.1810307600000001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1.0981835999999998E-2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77.309270000000012</v>
      </c>
      <c r="BA14">
        <v>3.1156864476986268</v>
      </c>
      <c r="BB14">
        <f t="shared" si="0"/>
        <v>85.987444579975644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0.64200461535926179</v>
      </c>
      <c r="L15">
        <v>1.4083048565807186</v>
      </c>
      <c r="M15">
        <v>1.2008633472252683</v>
      </c>
      <c r="N15">
        <v>2.5266145554411259</v>
      </c>
      <c r="O15">
        <v>2.8125234239580337</v>
      </c>
      <c r="P15">
        <v>0</v>
      </c>
      <c r="Q15">
        <v>0</v>
      </c>
      <c r="R15">
        <v>0.2797345025931201</v>
      </c>
      <c r="S15">
        <v>0.30010077051671724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0.18941670000000002</v>
      </c>
      <c r="AG15">
        <v>1.1810307600000001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1.0981835999999998E-2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77.309270000000012</v>
      </c>
      <c r="BA15">
        <v>3.1156864476986268</v>
      </c>
      <c r="BB15">
        <f t="shared" si="0"/>
        <v>85.987444579975644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0.64200461535926179</v>
      </c>
      <c r="L16">
        <v>1.4083048565807186</v>
      </c>
      <c r="M16">
        <v>1.2008633472252683</v>
      </c>
      <c r="N16">
        <v>2.5266145554411259</v>
      </c>
      <c r="O16">
        <v>2.8125234239580337</v>
      </c>
      <c r="P16">
        <v>0</v>
      </c>
      <c r="Q16">
        <v>0</v>
      </c>
      <c r="R16">
        <v>0.2797345025931201</v>
      </c>
      <c r="S16">
        <v>0.30010077051671724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0.18941670000000002</v>
      </c>
      <c r="AG16">
        <v>1.1810307600000001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1.0981835999999998E-2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77.309270000000012</v>
      </c>
      <c r="BA16">
        <v>3.1156864476986268</v>
      </c>
      <c r="BB16">
        <f t="shared" si="0"/>
        <v>85.987444579975644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0.64200461535926179</v>
      </c>
      <c r="L17">
        <v>1.4083048565807186</v>
      </c>
      <c r="M17">
        <v>1.2008633472252683</v>
      </c>
      <c r="N17">
        <v>2.5266145554411259</v>
      </c>
      <c r="O17">
        <v>2.8125234239580337</v>
      </c>
      <c r="P17">
        <v>0</v>
      </c>
      <c r="Q17">
        <v>0</v>
      </c>
      <c r="R17">
        <v>0.2797345025931201</v>
      </c>
      <c r="S17">
        <v>0.30010077051671724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0.18941670000000002</v>
      </c>
      <c r="AG17">
        <v>1.1810307600000001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1.0981835999999998E-2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77.309270000000012</v>
      </c>
      <c r="BA17">
        <v>3.1156864476986268</v>
      </c>
      <c r="BB17">
        <f t="shared" si="0"/>
        <v>85.987444579975644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0.64200461535926179</v>
      </c>
      <c r="L18">
        <v>1.4083048565807186</v>
      </c>
      <c r="M18">
        <v>1.2008633472252683</v>
      </c>
      <c r="N18">
        <v>2.5266145554411259</v>
      </c>
      <c r="O18">
        <v>2.8125234239580337</v>
      </c>
      <c r="P18">
        <v>0</v>
      </c>
      <c r="Q18">
        <v>0</v>
      </c>
      <c r="R18">
        <v>0.2797345025931201</v>
      </c>
      <c r="S18">
        <v>0.30010077051671724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0.18941670000000002</v>
      </c>
      <c r="AG18">
        <v>1.1810307600000001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1.0981835999999998E-2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77.309270000000012</v>
      </c>
      <c r="BA18">
        <v>3.1156864476986268</v>
      </c>
      <c r="BB18">
        <f t="shared" si="0"/>
        <v>85.987444579975644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0.64200461535926179</v>
      </c>
      <c r="L19">
        <v>1.4083048565807186</v>
      </c>
      <c r="M19">
        <v>1.2008633472252683</v>
      </c>
      <c r="N19">
        <v>2.5266145554411259</v>
      </c>
      <c r="O19">
        <v>2.8125234239580337</v>
      </c>
      <c r="P19">
        <v>0</v>
      </c>
      <c r="Q19">
        <v>0</v>
      </c>
      <c r="R19">
        <v>0.2797345025931201</v>
      </c>
      <c r="S19">
        <v>0.30010077051671724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0.18941670000000002</v>
      </c>
      <c r="AG19">
        <v>1.1810307600000001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1.0981835999999998E-2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77.309270000000012</v>
      </c>
      <c r="BA19">
        <v>3.1156864476986268</v>
      </c>
      <c r="BB19">
        <f t="shared" si="0"/>
        <v>85.987444579975644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0.64200461535926179</v>
      </c>
      <c r="L20">
        <v>1.4083048565807186</v>
      </c>
      <c r="M20">
        <v>1.2008633472252683</v>
      </c>
      <c r="N20">
        <v>2.5266145554411259</v>
      </c>
      <c r="O20">
        <v>2.8125234239580337</v>
      </c>
      <c r="P20">
        <v>0</v>
      </c>
      <c r="Q20">
        <v>0</v>
      </c>
      <c r="R20">
        <v>0.2797345025931201</v>
      </c>
      <c r="S20">
        <v>0.30010077051671724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0.18941670000000002</v>
      </c>
      <c r="AG20">
        <v>1.1810307600000001</v>
      </c>
      <c r="AH20">
        <v>0</v>
      </c>
      <c r="AI20">
        <v>0</v>
      </c>
      <c r="AJ20">
        <v>0</v>
      </c>
      <c r="AK20">
        <v>1.2422856600000001</v>
      </c>
      <c r="AL20">
        <v>0</v>
      </c>
      <c r="AM20">
        <v>0</v>
      </c>
      <c r="AN20">
        <v>1.0981835999999998E-2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77.309270000000012</v>
      </c>
      <c r="BA20">
        <v>3.1156864476986268</v>
      </c>
      <c r="BB20">
        <f t="shared" si="0"/>
        <v>85.987444579975644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0.64200461535926179</v>
      </c>
      <c r="L21">
        <v>1.4083048565807186</v>
      </c>
      <c r="M21">
        <v>1.2008633472252683</v>
      </c>
      <c r="N21">
        <v>2.5266145554411259</v>
      </c>
      <c r="O21">
        <v>2.8125234239580337</v>
      </c>
      <c r="P21">
        <v>0</v>
      </c>
      <c r="Q21">
        <v>0</v>
      </c>
      <c r="R21">
        <v>0.2797345025931201</v>
      </c>
      <c r="S21">
        <v>0.30010077051671724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0.18941670000000002</v>
      </c>
      <c r="AG21">
        <v>1.1810307600000001</v>
      </c>
      <c r="AH21">
        <v>0</v>
      </c>
      <c r="AI21">
        <v>0</v>
      </c>
      <c r="AJ21">
        <v>0</v>
      </c>
      <c r="AK21">
        <v>1.2422856600000001</v>
      </c>
      <c r="AL21">
        <v>0</v>
      </c>
      <c r="AM21">
        <v>0</v>
      </c>
      <c r="AN21">
        <v>1.0981835999999998E-2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77.320060000000012</v>
      </c>
      <c r="BA21">
        <v>3.1325369116986304</v>
      </c>
      <c r="BB21">
        <f t="shared" si="0"/>
        <v>86.461864115975615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0.64200461535926179</v>
      </c>
      <c r="L22">
        <v>1.4083048565807186</v>
      </c>
      <c r="M22">
        <v>1.2008633472252683</v>
      </c>
      <c r="N22">
        <v>2.5266145554411259</v>
      </c>
      <c r="O22">
        <v>2.8125234239580337</v>
      </c>
      <c r="P22">
        <v>0</v>
      </c>
      <c r="Q22">
        <v>0</v>
      </c>
      <c r="R22">
        <v>0.2797345025931201</v>
      </c>
      <c r="S22">
        <v>0.30010077051671724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0.18941670000000002</v>
      </c>
      <c r="AG22">
        <v>1.1810307600000001</v>
      </c>
      <c r="AH22">
        <v>6.0050699999999992E-2</v>
      </c>
      <c r="AI22">
        <v>0</v>
      </c>
      <c r="AJ22">
        <v>0</v>
      </c>
      <c r="AK22">
        <v>1.2422856600000001</v>
      </c>
      <c r="AL22">
        <v>0</v>
      </c>
      <c r="AM22">
        <v>0</v>
      </c>
      <c r="AN22">
        <v>1.0981835999999998E-2</v>
      </c>
      <c r="AO22">
        <v>0</v>
      </c>
      <c r="AP22">
        <v>0</v>
      </c>
      <c r="AQ22">
        <v>0.91691599999999984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77.335260000000005</v>
      </c>
      <c r="BA22">
        <v>3.1500873992986222</v>
      </c>
      <c r="BB22">
        <f t="shared" si="0"/>
        <v>86.956000328375623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0.642016797228942</v>
      </c>
      <c r="L23">
        <v>1.4083048565807186</v>
      </c>
      <c r="M23">
        <v>1.2008633472252683</v>
      </c>
      <c r="N23">
        <v>2.5266145554411259</v>
      </c>
      <c r="O23">
        <v>2.8125234239580337</v>
      </c>
      <c r="P23">
        <v>0</v>
      </c>
      <c r="Q23">
        <v>0</v>
      </c>
      <c r="R23">
        <v>0.22772702857142851</v>
      </c>
      <c r="S23">
        <v>0.27015381613674394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0.18941670000000002</v>
      </c>
      <c r="AG23">
        <v>1.1810307600000001</v>
      </c>
      <c r="AH23">
        <v>0.49441742999999988</v>
      </c>
      <c r="AI23">
        <v>0</v>
      </c>
      <c r="AJ23">
        <v>0</v>
      </c>
      <c r="AK23">
        <v>1.2422856600000001</v>
      </c>
      <c r="AL23">
        <v>0</v>
      </c>
      <c r="AM23">
        <v>0</v>
      </c>
      <c r="AN23">
        <v>1.0981835999999998E-2</v>
      </c>
      <c r="AO23">
        <v>0</v>
      </c>
      <c r="AP23">
        <v>0</v>
      </c>
      <c r="AQ23">
        <v>0.98898799999999998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77.453060000000008</v>
      </c>
      <c r="BA23">
        <v>3.1810104571742994</v>
      </c>
      <c r="BB23">
        <f t="shared" si="0"/>
        <v>87.826610553967981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0.642016797228942</v>
      </c>
      <c r="L24">
        <v>1.4083048565807186</v>
      </c>
      <c r="M24">
        <v>1.2008633472252683</v>
      </c>
      <c r="N24">
        <v>2.5266145554411259</v>
      </c>
      <c r="O24">
        <v>2.8125234239580337</v>
      </c>
      <c r="P24">
        <v>0</v>
      </c>
      <c r="Q24">
        <v>0</v>
      </c>
      <c r="R24">
        <v>0.22772702857142851</v>
      </c>
      <c r="S24">
        <v>0.27015381613674394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0.35923679999999991</v>
      </c>
      <c r="AF24">
        <v>0.18941670000000002</v>
      </c>
      <c r="AG24">
        <v>1.1810307600000001</v>
      </c>
      <c r="AH24">
        <v>0.98883485999999976</v>
      </c>
      <c r="AI24">
        <v>0</v>
      </c>
      <c r="AJ24">
        <v>0</v>
      </c>
      <c r="AK24">
        <v>1.2422856600000001</v>
      </c>
      <c r="AL24">
        <v>0</v>
      </c>
      <c r="AM24">
        <v>0</v>
      </c>
      <c r="AN24">
        <v>1.0981835999999998E-2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77.586060000000018</v>
      </c>
      <c r="BA24">
        <v>3.2194921331743065</v>
      </c>
      <c r="BB24">
        <f t="shared" si="0"/>
        <v>88.910040307967961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0.642016797228942</v>
      </c>
      <c r="L25">
        <v>1.4083048565807186</v>
      </c>
      <c r="M25">
        <v>1.2008633472252683</v>
      </c>
      <c r="N25">
        <v>2.5266145554411259</v>
      </c>
      <c r="O25">
        <v>2.8125234239580337</v>
      </c>
      <c r="P25">
        <v>0</v>
      </c>
      <c r="Q25">
        <v>0</v>
      </c>
      <c r="R25">
        <v>0.22772702857142851</v>
      </c>
      <c r="S25">
        <v>0.27015381613674394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0.19794851999999999</v>
      </c>
      <c r="AE25">
        <v>0.71847359999999982</v>
      </c>
      <c r="AF25">
        <v>0.18941670000000002</v>
      </c>
      <c r="AG25">
        <v>1.1810307600000001</v>
      </c>
      <c r="AH25">
        <v>1.48325229</v>
      </c>
      <c r="AI25">
        <v>0</v>
      </c>
      <c r="AJ25">
        <v>0</v>
      </c>
      <c r="AK25">
        <v>1.2422856600000001</v>
      </c>
      <c r="AL25">
        <v>0</v>
      </c>
      <c r="AM25">
        <v>0</v>
      </c>
      <c r="AN25">
        <v>1.0981835999999998E-2</v>
      </c>
      <c r="AO25">
        <v>0</v>
      </c>
      <c r="AP25">
        <v>0</v>
      </c>
      <c r="AQ25">
        <v>1.977976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77.720960000000005</v>
      </c>
      <c r="BA25">
        <v>3.2973987649743055</v>
      </c>
      <c r="BB25">
        <f t="shared" si="0"/>
        <v>91.103466746167953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0.642016797228942</v>
      </c>
      <c r="L26">
        <v>1.4083048565807186</v>
      </c>
      <c r="M26">
        <v>1.2008633472252683</v>
      </c>
      <c r="N26">
        <v>2.5266145554411259</v>
      </c>
      <c r="O26">
        <v>2.8125234239580337</v>
      </c>
      <c r="P26">
        <v>0</v>
      </c>
      <c r="Q26">
        <v>0</v>
      </c>
      <c r="R26">
        <v>0.22772702857142851</v>
      </c>
      <c r="S26">
        <v>0.27015381613674394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0.4556686399999999</v>
      </c>
      <c r="AD26">
        <v>0.4138923599999999</v>
      </c>
      <c r="AE26">
        <v>0.71847359999999982</v>
      </c>
      <c r="AF26">
        <v>0.18941670000000002</v>
      </c>
      <c r="AG26">
        <v>1.1810307600000001</v>
      </c>
      <c r="AH26">
        <v>1.9776697199999995</v>
      </c>
      <c r="AI26">
        <v>0</v>
      </c>
      <c r="AJ26">
        <v>0</v>
      </c>
      <c r="AK26">
        <v>1.2422856600000001</v>
      </c>
      <c r="AL26">
        <v>0</v>
      </c>
      <c r="AM26">
        <v>0</v>
      </c>
      <c r="AN26">
        <v>1.0981835999999998E-2</v>
      </c>
      <c r="AO26">
        <v>0</v>
      </c>
      <c r="AP26">
        <v>0</v>
      </c>
      <c r="AQ26">
        <v>1.977976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78.127960000000016</v>
      </c>
      <c r="BA26">
        <v>3.3418238889743126</v>
      </c>
      <c r="BB26">
        <f t="shared" si="0"/>
        <v>92.404237212167956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2.3766025444560893E-5</v>
      </c>
      <c r="L27">
        <v>1.4083048565807186</v>
      </c>
      <c r="M27">
        <v>1.2008633472252683</v>
      </c>
      <c r="N27">
        <v>2.5266145554411259</v>
      </c>
      <c r="O27">
        <v>2.8125234239580337</v>
      </c>
      <c r="P27">
        <v>0</v>
      </c>
      <c r="Q27">
        <v>0</v>
      </c>
      <c r="R27">
        <v>0</v>
      </c>
      <c r="S27">
        <v>5.2072335825552297E-4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0.68419247699999997</v>
      </c>
      <c r="AD27">
        <v>0.62083853999999994</v>
      </c>
      <c r="AE27">
        <v>0.71847359999999982</v>
      </c>
      <c r="AF27">
        <v>0.37883340000000004</v>
      </c>
      <c r="AG27">
        <v>1.1810307600000001</v>
      </c>
      <c r="AH27">
        <v>2.4720871500000001</v>
      </c>
      <c r="AI27">
        <v>8.9906999999999987E-2</v>
      </c>
      <c r="AJ27">
        <v>0</v>
      </c>
      <c r="AK27">
        <v>1.2422856600000001</v>
      </c>
      <c r="AL27">
        <v>0</v>
      </c>
      <c r="AM27">
        <v>0</v>
      </c>
      <c r="AN27">
        <v>1.0981835999999998E-2</v>
      </c>
      <c r="AO27">
        <v>0</v>
      </c>
      <c r="AP27">
        <v>0</v>
      </c>
      <c r="AQ27">
        <v>1.977976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78.811000000000007</v>
      </c>
      <c r="BA27">
        <v>3.3802087217587999</v>
      </c>
      <c r="BB27">
        <f t="shared" si="0"/>
        <v>93.484951373830043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4.2096666251253845E-5</v>
      </c>
      <c r="L28">
        <v>1.4083048565807188</v>
      </c>
      <c r="M28">
        <v>1.2008633472252683</v>
      </c>
      <c r="N28">
        <v>2.5266145554411259</v>
      </c>
      <c r="O28">
        <v>2.8125234239580337</v>
      </c>
      <c r="P28">
        <v>0</v>
      </c>
      <c r="Q28">
        <v>0</v>
      </c>
      <c r="R28">
        <v>0</v>
      </c>
      <c r="S28">
        <v>5.2072335825552297E-4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0.82778472000000014</v>
      </c>
      <c r="AE28">
        <v>1.1525514000000001</v>
      </c>
      <c r="AF28">
        <v>0.56825009999999998</v>
      </c>
      <c r="AG28">
        <v>1.1810307600000001</v>
      </c>
      <c r="AH28">
        <v>2.9665045800000001</v>
      </c>
      <c r="AI28">
        <v>0.38959699999999997</v>
      </c>
      <c r="AJ28">
        <v>0</v>
      </c>
      <c r="AK28">
        <v>1.2422856600000001</v>
      </c>
      <c r="AL28">
        <v>0</v>
      </c>
      <c r="AM28">
        <v>0</v>
      </c>
      <c r="AN28">
        <v>1.0981835999999998E-2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79.469340000000003</v>
      </c>
      <c r="BA28">
        <v>3.4585884479997677</v>
      </c>
      <c r="BB28">
        <f t="shared" si="0"/>
        <v>95.691697488229892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4.2096666251253845E-5</v>
      </c>
      <c r="L29">
        <v>1.4083048565807188</v>
      </c>
      <c r="M29">
        <v>1.2008633472252683</v>
      </c>
      <c r="N29">
        <v>2.5266145554411259</v>
      </c>
      <c r="O29">
        <v>2.8125234239580337</v>
      </c>
      <c r="P29">
        <v>0</v>
      </c>
      <c r="Q29">
        <v>0</v>
      </c>
      <c r="R29">
        <v>0</v>
      </c>
      <c r="S29">
        <v>3.0941285585730153E-3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0.82778472000000014</v>
      </c>
      <c r="AE29">
        <v>1.1525514000000001</v>
      </c>
      <c r="AF29">
        <v>0.56825009999999998</v>
      </c>
      <c r="AG29">
        <v>1.1810307600000001</v>
      </c>
      <c r="AH29">
        <v>2.9665045800000001</v>
      </c>
      <c r="AI29">
        <v>0.38959699999999997</v>
      </c>
      <c r="AJ29">
        <v>0</v>
      </c>
      <c r="AK29">
        <v>1.2422856600000001</v>
      </c>
      <c r="AL29">
        <v>0</v>
      </c>
      <c r="AM29">
        <v>0</v>
      </c>
      <c r="AN29">
        <v>1.0981835999999998E-2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79.816540000000003</v>
      </c>
      <c r="BA29">
        <v>3.4705857157430735</v>
      </c>
      <c r="BB29">
        <f t="shared" si="0"/>
        <v>96.029473625686904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1.408304856580719</v>
      </c>
      <c r="M30">
        <v>1.2008633472252683</v>
      </c>
      <c r="N30">
        <v>2.5266145554411259</v>
      </c>
      <c r="O30">
        <v>2.8125234239580337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0.82778472000000014</v>
      </c>
      <c r="AE30">
        <v>1.1525514000000001</v>
      </c>
      <c r="AF30">
        <v>0.56825009999999998</v>
      </c>
      <c r="AG30">
        <v>1.1810307600000001</v>
      </c>
      <c r="AH30">
        <v>2.9665045800000001</v>
      </c>
      <c r="AI30">
        <v>0.38959699999999997</v>
      </c>
      <c r="AJ30">
        <v>0</v>
      </c>
      <c r="AK30">
        <v>1.2422856600000001</v>
      </c>
      <c r="AL30">
        <v>0</v>
      </c>
      <c r="AM30">
        <v>0</v>
      </c>
      <c r="AN30">
        <v>1.0981835999999998E-2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79.906140000000008</v>
      </c>
      <c r="BA30">
        <v>3.4735631484395677</v>
      </c>
      <c r="BB30">
        <f t="shared" si="0"/>
        <v>96.113309972936307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1.408304856580719</v>
      </c>
      <c r="M31">
        <v>1.2008633472252683</v>
      </c>
      <c r="N31">
        <v>2.5266145554411259</v>
      </c>
      <c r="O31">
        <v>2.8125234239580337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0.82778472000000014</v>
      </c>
      <c r="AE31">
        <v>1.1525514000000001</v>
      </c>
      <c r="AF31">
        <v>0.56825009999999998</v>
      </c>
      <c r="AG31">
        <v>1.1810307600000001</v>
      </c>
      <c r="AH31">
        <v>2.9665045800000001</v>
      </c>
      <c r="AI31">
        <v>0.38959699999999997</v>
      </c>
      <c r="AJ31">
        <v>0</v>
      </c>
      <c r="AK31">
        <v>1.2422856600000001</v>
      </c>
      <c r="AL31">
        <v>0</v>
      </c>
      <c r="AM31">
        <v>0</v>
      </c>
      <c r="AN31">
        <v>1.0981835999999998E-2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79.866140000000001</v>
      </c>
      <c r="BA31">
        <v>3.4735631484395535</v>
      </c>
      <c r="BB31">
        <f t="shared" si="0"/>
        <v>96.073309972936329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1.408304856580719</v>
      </c>
      <c r="M32">
        <v>1.2008633472252683</v>
      </c>
      <c r="N32">
        <v>2.5266145554411259</v>
      </c>
      <c r="O32">
        <v>2.8125234239580337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0.82778472000000014</v>
      </c>
      <c r="AE32">
        <v>1.1525514000000001</v>
      </c>
      <c r="AF32">
        <v>0.56825009999999998</v>
      </c>
      <c r="AG32">
        <v>1.1810307600000001</v>
      </c>
      <c r="AH32">
        <v>2.9665045800000001</v>
      </c>
      <c r="AI32">
        <v>0.38959699999999997</v>
      </c>
      <c r="AJ32">
        <v>0</v>
      </c>
      <c r="AK32">
        <v>1.2422856600000001</v>
      </c>
      <c r="AL32">
        <v>0</v>
      </c>
      <c r="AM32">
        <v>0</v>
      </c>
      <c r="AN32">
        <v>1.0981835999999998E-2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79.866140000000001</v>
      </c>
      <c r="BA32">
        <v>3.4735631484395535</v>
      </c>
      <c r="BB32">
        <f t="shared" si="0"/>
        <v>96.073309972936329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1.408304856580719</v>
      </c>
      <c r="M33">
        <v>1.2008633472252683</v>
      </c>
      <c r="N33">
        <v>2.5266145554411259</v>
      </c>
      <c r="O33">
        <v>2.8125234239580337</v>
      </c>
      <c r="P33">
        <v>9.6986641734221474E-3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0.82778472000000014</v>
      </c>
      <c r="AE33">
        <v>1.1525514000000001</v>
      </c>
      <c r="AF33">
        <v>0.56825009999999998</v>
      </c>
      <c r="AG33">
        <v>1.1810307600000001</v>
      </c>
      <c r="AH33">
        <v>2.9665045800000001</v>
      </c>
      <c r="AI33">
        <v>0.38959699999999997</v>
      </c>
      <c r="AJ33">
        <v>0</v>
      </c>
      <c r="AK33">
        <v>1.2422856600000001</v>
      </c>
      <c r="AL33">
        <v>0</v>
      </c>
      <c r="AM33">
        <v>0</v>
      </c>
      <c r="AN33">
        <v>1.0981835999999998E-2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79.866140000000001</v>
      </c>
      <c r="BA33">
        <v>3.4738958126129793</v>
      </c>
      <c r="BB33">
        <f t="shared" si="0"/>
        <v>96.082675972936315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1.408304856580719</v>
      </c>
      <c r="M34">
        <v>1.2008633472252683</v>
      </c>
      <c r="N34">
        <v>2.5266145554411259</v>
      </c>
      <c r="O34">
        <v>2.8125234239580337</v>
      </c>
      <c r="P34">
        <v>9.6986641734221474E-3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0.82778472000000014</v>
      </c>
      <c r="AE34">
        <v>0.71847359999999982</v>
      </c>
      <c r="AF34">
        <v>0.19362596000000001</v>
      </c>
      <c r="AG34">
        <v>1.1810307600000001</v>
      </c>
      <c r="AH34">
        <v>2.9665045800000001</v>
      </c>
      <c r="AI34">
        <v>8.9906999999999987E-2</v>
      </c>
      <c r="AJ34">
        <v>0</v>
      </c>
      <c r="AK34">
        <v>1.2422856600000001</v>
      </c>
      <c r="AL34">
        <v>0</v>
      </c>
      <c r="AM34">
        <v>0</v>
      </c>
      <c r="AN34">
        <v>1.0981835999999998E-2</v>
      </c>
      <c r="AO34">
        <v>0</v>
      </c>
      <c r="AP34">
        <v>0</v>
      </c>
      <c r="AQ34">
        <v>1.977976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79.54010000000001</v>
      </c>
      <c r="BA34">
        <v>3.4168566230129906</v>
      </c>
      <c r="BB34">
        <f t="shared" si="0"/>
        <v>94.476759385536312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1.408304856580719</v>
      </c>
      <c r="M35">
        <v>1.2008633472252683</v>
      </c>
      <c r="N35">
        <v>2.5266145554411259</v>
      </c>
      <c r="O35">
        <v>2.8125234239580337</v>
      </c>
      <c r="P35">
        <v>9.6986641734221474E-3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0.62083853999999994</v>
      </c>
      <c r="AE35">
        <v>0.71847359999999982</v>
      </c>
      <c r="AF35">
        <v>0.18941670000000002</v>
      </c>
      <c r="AG35">
        <v>1.1810307600000001</v>
      </c>
      <c r="AH35">
        <v>2.9665045800000001</v>
      </c>
      <c r="AI35">
        <v>7.4922500000000003E-2</v>
      </c>
      <c r="AJ35">
        <v>0</v>
      </c>
      <c r="AK35">
        <v>1.2422856600000001</v>
      </c>
      <c r="AL35">
        <v>0</v>
      </c>
      <c r="AM35">
        <v>0</v>
      </c>
      <c r="AN35">
        <v>1.0981835999999998E-2</v>
      </c>
      <c r="AO35">
        <v>0</v>
      </c>
      <c r="AP35">
        <v>0</v>
      </c>
      <c r="AQ35">
        <v>1.977976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78.777259999999998</v>
      </c>
      <c r="BA35">
        <v>3.3751202816129848</v>
      </c>
      <c r="BB35">
        <f t="shared" si="0"/>
        <v>93.301681466936316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1.408304856580719</v>
      </c>
      <c r="M36">
        <v>1.2008633472252683</v>
      </c>
      <c r="N36">
        <v>2.5266145554411259</v>
      </c>
      <c r="O36">
        <v>2.8125234239580337</v>
      </c>
      <c r="P36">
        <v>9.6986641734221474E-3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</v>
      </c>
      <c r="AD36">
        <v>0.4138923599999999</v>
      </c>
      <c r="AE36">
        <v>0.71847359999999982</v>
      </c>
      <c r="AF36">
        <v>0.18941670000000002</v>
      </c>
      <c r="AG36">
        <v>1.1810307600000001</v>
      </c>
      <c r="AH36">
        <v>2.4720871500000001</v>
      </c>
      <c r="AI36">
        <v>7.4922500000000003E-2</v>
      </c>
      <c r="AJ36">
        <v>0</v>
      </c>
      <c r="AK36">
        <v>1.2422856600000001</v>
      </c>
      <c r="AL36">
        <v>0</v>
      </c>
      <c r="AM36">
        <v>0</v>
      </c>
      <c r="AN36">
        <v>1.0981835999999998E-2</v>
      </c>
      <c r="AO36">
        <v>0</v>
      </c>
      <c r="AP36">
        <v>0</v>
      </c>
      <c r="AQ36">
        <v>1.977976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78.444959999999995</v>
      </c>
      <c r="BA36">
        <v>3.3318507828129853</v>
      </c>
      <c r="BB36">
        <f t="shared" si="0"/>
        <v>92.083453035736312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1.408304856580719</v>
      </c>
      <c r="M37">
        <v>1.2008633472252683</v>
      </c>
      <c r="N37">
        <v>2.5266145554411259</v>
      </c>
      <c r="O37">
        <v>2.8125234239580337</v>
      </c>
      <c r="P37">
        <v>9.6986641734221474E-3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0.73092240000000008</v>
      </c>
      <c r="AC37">
        <v>0</v>
      </c>
      <c r="AD37">
        <v>0.20694617999999995</v>
      </c>
      <c r="AE37">
        <v>0.71847359999999982</v>
      </c>
      <c r="AF37">
        <v>0.18941670000000002</v>
      </c>
      <c r="AG37">
        <v>1.1810307600000001</v>
      </c>
      <c r="AH37">
        <v>1.9776697199999995</v>
      </c>
      <c r="AI37">
        <v>7.4922500000000003E-2</v>
      </c>
      <c r="AJ37">
        <v>0</v>
      </c>
      <c r="AK37">
        <v>1.2422856600000001</v>
      </c>
      <c r="AL37">
        <v>0</v>
      </c>
      <c r="AM37">
        <v>0</v>
      </c>
      <c r="AN37">
        <v>1.0981835999999998E-2</v>
      </c>
      <c r="AO37">
        <v>0</v>
      </c>
      <c r="AP37">
        <v>0</v>
      </c>
      <c r="AQ37">
        <v>1.977976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78.08796000000001</v>
      </c>
      <c r="BA37">
        <v>3.2955490162129921</v>
      </c>
      <c r="BB37">
        <f t="shared" si="0"/>
        <v>91.061391192336316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1.408304856580719</v>
      </c>
      <c r="M38">
        <v>1.2008633472252683</v>
      </c>
      <c r="N38">
        <v>2.5266145554411259</v>
      </c>
      <c r="O38">
        <v>2.8125234239580337</v>
      </c>
      <c r="P38">
        <v>9.6986641734221474E-3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0.73092240000000008</v>
      </c>
      <c r="AC38">
        <v>0</v>
      </c>
      <c r="AD38">
        <v>0.20694617999999995</v>
      </c>
      <c r="AE38">
        <v>0.71847359999999982</v>
      </c>
      <c r="AF38">
        <v>0.18941670000000002</v>
      </c>
      <c r="AG38">
        <v>1.1810307600000001</v>
      </c>
      <c r="AH38">
        <v>1.48325229</v>
      </c>
      <c r="AI38">
        <v>7.4922500000000003E-2</v>
      </c>
      <c r="AJ38">
        <v>0</v>
      </c>
      <c r="AK38">
        <v>1.2422856600000001</v>
      </c>
      <c r="AL38">
        <v>0</v>
      </c>
      <c r="AM38">
        <v>0</v>
      </c>
      <c r="AN38">
        <v>1.0981835999999998E-2</v>
      </c>
      <c r="AO38">
        <v>0</v>
      </c>
      <c r="AP38">
        <v>0</v>
      </c>
      <c r="AQ38">
        <v>1.977976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77.730959999999996</v>
      </c>
      <c r="BA38">
        <v>3.2663454998129851</v>
      </c>
      <c r="BB38">
        <f t="shared" si="0"/>
        <v>90.239177278736307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1.408304856580719</v>
      </c>
      <c r="M39">
        <v>1.2008633472252683</v>
      </c>
      <c r="N39">
        <v>2.5266145554411259</v>
      </c>
      <c r="O39">
        <v>2.8125234239580337</v>
      </c>
      <c r="P39">
        <v>9.6986641734221474E-3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</v>
      </c>
      <c r="AE39">
        <v>0.71847359999999982</v>
      </c>
      <c r="AF39">
        <v>0</v>
      </c>
      <c r="AG39">
        <v>1.1810307600000001</v>
      </c>
      <c r="AH39">
        <v>0.98883485999999976</v>
      </c>
      <c r="AI39">
        <v>7.4922500000000003E-2</v>
      </c>
      <c r="AJ39">
        <v>0</v>
      </c>
      <c r="AK39">
        <v>1.2422856600000001</v>
      </c>
      <c r="AL39">
        <v>0</v>
      </c>
      <c r="AM39">
        <v>0</v>
      </c>
      <c r="AN39">
        <v>1.0981835999999998E-2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77.563690000000008</v>
      </c>
      <c r="BA39">
        <v>3.2003881155129887</v>
      </c>
      <c r="BB39">
        <f t="shared" si="0"/>
        <v>88.382167953036301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1.408304856580719</v>
      </c>
      <c r="M40">
        <v>1.2008633472252683</v>
      </c>
      <c r="N40">
        <v>2.5266145554411259</v>
      </c>
      <c r="O40">
        <v>2.8125234239580337</v>
      </c>
      <c r="P40">
        <v>9.6986641734221474E-3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</v>
      </c>
      <c r="AE40">
        <v>0.71847359999999982</v>
      </c>
      <c r="AF40">
        <v>0</v>
      </c>
      <c r="AG40">
        <v>1.1810307600000001</v>
      </c>
      <c r="AH40">
        <v>0.49441742999999988</v>
      </c>
      <c r="AI40">
        <v>7.4922500000000003E-2</v>
      </c>
      <c r="AJ40">
        <v>0</v>
      </c>
      <c r="AK40">
        <v>1.2422856600000001</v>
      </c>
      <c r="AL40">
        <v>0</v>
      </c>
      <c r="AM40">
        <v>0</v>
      </c>
      <c r="AN40">
        <v>1.0981835999999998E-2</v>
      </c>
      <c r="AO40">
        <v>0</v>
      </c>
      <c r="AP40">
        <v>0</v>
      </c>
      <c r="AQ40">
        <v>0.88488400000000011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77.430689999999998</v>
      </c>
      <c r="BA40">
        <v>3.1584043563129818</v>
      </c>
      <c r="BB40">
        <f t="shared" si="0"/>
        <v>87.20013828223631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1.408304856580719</v>
      </c>
      <c r="M41">
        <v>1.2008633472252683</v>
      </c>
      <c r="N41">
        <v>2.5266145554411259</v>
      </c>
      <c r="O41">
        <v>2.8125234239580337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0.71847359999999982</v>
      </c>
      <c r="AF41">
        <v>0</v>
      </c>
      <c r="AG41">
        <v>1.1810307600000001</v>
      </c>
      <c r="AH41">
        <v>6.0050699999999992E-2</v>
      </c>
      <c r="AI41">
        <v>7.4922500000000003E-2</v>
      </c>
      <c r="AJ41">
        <v>0</v>
      </c>
      <c r="AK41">
        <v>1.2422856600000001</v>
      </c>
      <c r="AL41">
        <v>0</v>
      </c>
      <c r="AM41">
        <v>0</v>
      </c>
      <c r="AN41">
        <v>1.0981835999999998E-2</v>
      </c>
      <c r="AO41">
        <v>0</v>
      </c>
      <c r="AP41">
        <v>0</v>
      </c>
      <c r="AQ41">
        <v>0.40040000000000003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77.272890000000004</v>
      </c>
      <c r="BA41">
        <v>3.1100802833395553</v>
      </c>
      <c r="BB41">
        <f t="shared" si="0"/>
        <v>85.799610961036322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1.408304856580719</v>
      </c>
      <c r="M42">
        <v>1.2008633472252683</v>
      </c>
      <c r="N42">
        <v>2.5266145554411259</v>
      </c>
      <c r="O42">
        <v>2.8125234239580337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0.71847359999999982</v>
      </c>
      <c r="AF42">
        <v>0</v>
      </c>
      <c r="AG42">
        <v>1.1810307600000001</v>
      </c>
      <c r="AH42">
        <v>0</v>
      </c>
      <c r="AI42">
        <v>7.4922500000000003E-2</v>
      </c>
      <c r="AJ42">
        <v>0</v>
      </c>
      <c r="AK42">
        <v>1.2422856600000001</v>
      </c>
      <c r="AL42">
        <v>0</v>
      </c>
      <c r="AM42">
        <v>0</v>
      </c>
      <c r="AN42">
        <v>1.0981835999999998E-2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77.297690000000003</v>
      </c>
      <c r="BA42">
        <v>3.0937658305395632</v>
      </c>
      <c r="BB42">
        <f t="shared" si="0"/>
        <v>85.3802747138363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1.408304856580719</v>
      </c>
      <c r="M43">
        <v>1.2008633472252683</v>
      </c>
      <c r="N43">
        <v>2.5266145554411259</v>
      </c>
      <c r="O43">
        <v>2.8125234239580337</v>
      </c>
      <c r="P43">
        <v>5.1071761566864118E-3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0.71847359999999982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1.2422856600000001</v>
      </c>
      <c r="AL43">
        <v>0</v>
      </c>
      <c r="AM43">
        <v>0</v>
      </c>
      <c r="AN43">
        <v>1.1286887000000001E-2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77.307690000000008</v>
      </c>
      <c r="BA43">
        <v>3.0913816425962497</v>
      </c>
      <c r="BB43">
        <f t="shared" si="0"/>
        <v>85.323148628936323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1.408304856580719</v>
      </c>
      <c r="M44">
        <v>1.2008633472252683</v>
      </c>
      <c r="N44">
        <v>2.5266145554411259</v>
      </c>
      <c r="O44">
        <v>2.8125234239580337</v>
      </c>
      <c r="P44">
        <v>5.1071761566864118E-3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0.71847359999999982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1.2422856600000001</v>
      </c>
      <c r="AL44">
        <v>0</v>
      </c>
      <c r="AM44">
        <v>0</v>
      </c>
      <c r="AN44">
        <v>1.1286887000000001E-2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77.36769000000001</v>
      </c>
      <c r="BA44">
        <v>3.0913816425962497</v>
      </c>
      <c r="BB44">
        <f t="shared" si="0"/>
        <v>85.383148628936326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1.408304856580719</v>
      </c>
      <c r="M45">
        <v>1.2008633472252683</v>
      </c>
      <c r="N45">
        <v>2.5266145554411259</v>
      </c>
      <c r="O45">
        <v>2.8125234239580337</v>
      </c>
      <c r="P45">
        <v>1.5462358956110903E-2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0.32930039999999994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1.1286887000000001E-2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77.36769000000001</v>
      </c>
      <c r="BA45">
        <v>3.0783881777956941</v>
      </c>
      <c r="BB45">
        <f t="shared" si="0"/>
        <v>85.017324076536312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1.408304856580719</v>
      </c>
      <c r="M46">
        <v>1.2008633472252683</v>
      </c>
      <c r="N46">
        <v>2.5266145554411259</v>
      </c>
      <c r="O46">
        <v>2.8125234239580337</v>
      </c>
      <c r="P46">
        <v>1.5462358956110903E-2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0.32930039999999994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1.1286887000000001E-2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77.36769000000001</v>
      </c>
      <c r="BA46">
        <v>3.0783881777956941</v>
      </c>
      <c r="BB46">
        <f t="shared" si="0"/>
        <v>85.017324076536312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1.408304856580719</v>
      </c>
      <c r="M47">
        <v>1.2008633472252683</v>
      </c>
      <c r="N47">
        <v>2.5266145554411259</v>
      </c>
      <c r="O47">
        <v>2.8125234239580337</v>
      </c>
      <c r="P47">
        <v>1.5462358956110903E-2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1.1286887000000001E-2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77.36769000000001</v>
      </c>
      <c r="BA47">
        <v>3.067093171795694</v>
      </c>
      <c r="BB47">
        <f t="shared" si="0"/>
        <v>84.699318682536301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1.4083048565807188</v>
      </c>
      <c r="M48">
        <v>1.2008633472252683</v>
      </c>
      <c r="N48">
        <v>2.5266145554411259</v>
      </c>
      <c r="O48">
        <v>2.8125234239580337</v>
      </c>
      <c r="P48">
        <v>1.5462358956110903E-2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1.1286887000000001E-2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77.36769000000001</v>
      </c>
      <c r="BA48">
        <v>3.0670931717956935</v>
      </c>
      <c r="BB48">
        <f t="shared" si="0"/>
        <v>84.699318682536301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1.4083048565807188</v>
      </c>
      <c r="M49">
        <v>1.2008633472252683</v>
      </c>
      <c r="N49">
        <v>2.5266145554411259</v>
      </c>
      <c r="O49">
        <v>2.8125234239580337</v>
      </c>
      <c r="P49">
        <v>1.5462358956110903E-2</v>
      </c>
      <c r="Q49">
        <v>0</v>
      </c>
      <c r="R49">
        <v>0</v>
      </c>
      <c r="S49">
        <v>3.5000517072348236E-4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1.1286887000000001E-2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77.36769000000001</v>
      </c>
      <c r="BA49">
        <v>3.0670931717956935</v>
      </c>
      <c r="BB49">
        <f t="shared" si="0"/>
        <v>84.699318682536301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1.4083048565807188</v>
      </c>
      <c r="M50">
        <v>1.2008633472252683</v>
      </c>
      <c r="N50">
        <v>2.5266145554411259</v>
      </c>
      <c r="O50">
        <v>2.8125234239580337</v>
      </c>
      <c r="P50">
        <v>1.5462358956110903E-2</v>
      </c>
      <c r="Q50">
        <v>0</v>
      </c>
      <c r="R50">
        <v>0</v>
      </c>
      <c r="S50">
        <v>3.5000517072348236E-4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1.1286887000000001E-2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77.36769000000001</v>
      </c>
      <c r="BA50">
        <v>3.0670931717956935</v>
      </c>
      <c r="BB50">
        <f t="shared" si="0"/>
        <v>84.699318682536301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1.4083048565807188</v>
      </c>
      <c r="M51">
        <v>1.2008633472252683</v>
      </c>
      <c r="N51">
        <v>2.5266145554411259</v>
      </c>
      <c r="O51">
        <v>2.8125234239580337</v>
      </c>
      <c r="P51">
        <v>1.5462358956110903E-2</v>
      </c>
      <c r="Q51">
        <v>0</v>
      </c>
      <c r="R51">
        <v>0</v>
      </c>
      <c r="S51">
        <v>3.5000517072348236E-4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1.2422856600000001</v>
      </c>
      <c r="AL51">
        <v>0</v>
      </c>
      <c r="AM51">
        <v>0</v>
      </c>
      <c r="AN51">
        <v>1.1286887000000001E-2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77.36769000000001</v>
      </c>
      <c r="BA51">
        <v>3.0670931717956935</v>
      </c>
      <c r="BB51">
        <f t="shared" si="0"/>
        <v>84.699318682536301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1.4082995735607675</v>
      </c>
      <c r="M52">
        <v>1.2008633472252683</v>
      </c>
      <c r="N52">
        <v>2.5266145554411259</v>
      </c>
      <c r="O52">
        <v>2.8125234239580337</v>
      </c>
      <c r="P52">
        <v>1.5462358956110903E-2</v>
      </c>
      <c r="Q52">
        <v>0</v>
      </c>
      <c r="R52">
        <v>0</v>
      </c>
      <c r="S52">
        <v>3.5000517072348236E-4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1.2422856600000001</v>
      </c>
      <c r="AL52">
        <v>0</v>
      </c>
      <c r="AM52">
        <v>0</v>
      </c>
      <c r="AN52">
        <v>1.1286887000000001E-2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77.36769000000001</v>
      </c>
      <c r="BA52">
        <v>3.0670929905881095</v>
      </c>
      <c r="BB52">
        <f t="shared" si="0"/>
        <v>84.699313580723938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1.4083048565807186</v>
      </c>
      <c r="M53">
        <v>1.2008633472252683</v>
      </c>
      <c r="N53">
        <v>2.5266145554411259</v>
      </c>
      <c r="O53">
        <v>2.8125234239580337</v>
      </c>
      <c r="P53">
        <v>1.5462358956110903E-2</v>
      </c>
      <c r="Q53">
        <v>0</v>
      </c>
      <c r="R53">
        <v>0</v>
      </c>
      <c r="S53">
        <v>2.093479857894073E-4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1.2422856600000001</v>
      </c>
      <c r="AL53">
        <v>0</v>
      </c>
      <c r="AM53">
        <v>0</v>
      </c>
      <c r="AN53">
        <v>1.1286887000000001E-2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77.36769000000001</v>
      </c>
      <c r="BA53">
        <v>3.067088347262521</v>
      </c>
      <c r="BB53">
        <f t="shared" si="0"/>
        <v>84.699182849884536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1.4083048565807186</v>
      </c>
      <c r="M54">
        <v>1.2008633472252683</v>
      </c>
      <c r="N54">
        <v>2.5266145554411259</v>
      </c>
      <c r="O54">
        <v>2.8125234239580337</v>
      </c>
      <c r="P54">
        <v>1.5462358956110903E-2</v>
      </c>
      <c r="Q54">
        <v>0</v>
      </c>
      <c r="R54">
        <v>1.57139890945621E-4</v>
      </c>
      <c r="S54">
        <v>2.5704450497124462E-4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1.2422856600000001</v>
      </c>
      <c r="AL54">
        <v>0</v>
      </c>
      <c r="AM54">
        <v>0</v>
      </c>
      <c r="AN54">
        <v>1.1286887000000001E-2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77.277690000000007</v>
      </c>
      <c r="BA54">
        <v>3.0670953731537036</v>
      </c>
      <c r="BB54">
        <f t="shared" si="0"/>
        <v>84.609380660403474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1.4083048565807186</v>
      </c>
      <c r="M55">
        <v>1.2008633472252683</v>
      </c>
      <c r="N55">
        <v>2.5266145554411259</v>
      </c>
      <c r="O55">
        <v>2.8125234239580337</v>
      </c>
      <c r="P55">
        <v>1.5462358956110903E-2</v>
      </c>
      <c r="Q55">
        <v>0</v>
      </c>
      <c r="R55">
        <v>1.57139890945621E-4</v>
      </c>
      <c r="S55">
        <v>2.5704450497124462E-4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0.18941670000000002</v>
      </c>
      <c r="AG55">
        <v>1.1810307600000001</v>
      </c>
      <c r="AH55">
        <v>0</v>
      </c>
      <c r="AI55">
        <v>0</v>
      </c>
      <c r="AJ55">
        <v>0</v>
      </c>
      <c r="AK55">
        <v>1.2422856600000001</v>
      </c>
      <c r="AL55">
        <v>0</v>
      </c>
      <c r="AM55">
        <v>0</v>
      </c>
      <c r="AN55">
        <v>1.1286887000000001E-2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77.277690000000007</v>
      </c>
      <c r="BA55">
        <v>3.0735923680537036</v>
      </c>
      <c r="BB55">
        <f t="shared" si="0"/>
        <v>84.792300365503479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1.4083048565807186</v>
      </c>
      <c r="M56">
        <v>1.2008633472252683</v>
      </c>
      <c r="N56">
        <v>2.5266145554411259</v>
      </c>
      <c r="O56">
        <v>2.8125234239580337</v>
      </c>
      <c r="P56">
        <v>1.5462358956110903E-2</v>
      </c>
      <c r="Q56">
        <v>0</v>
      </c>
      <c r="R56">
        <v>1.57139890945621E-4</v>
      </c>
      <c r="S56">
        <v>2.5704450497124462E-4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0.18941670000000002</v>
      </c>
      <c r="AG56">
        <v>1.1810307600000001</v>
      </c>
      <c r="AH56">
        <v>0</v>
      </c>
      <c r="AI56">
        <v>0</v>
      </c>
      <c r="AJ56">
        <v>0</v>
      </c>
      <c r="AK56">
        <v>1.2422856600000001</v>
      </c>
      <c r="AL56">
        <v>0</v>
      </c>
      <c r="AM56">
        <v>0</v>
      </c>
      <c r="AN56">
        <v>1.1286887000000001E-2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77.277690000000007</v>
      </c>
      <c r="BA56">
        <v>3.0735923680537036</v>
      </c>
      <c r="BB56">
        <f t="shared" si="0"/>
        <v>84.792300365503479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4.7155588964615574E-5</v>
      </c>
      <c r="L57">
        <v>1.4083048565807186</v>
      </c>
      <c r="M57">
        <v>1.2008633472252683</v>
      </c>
      <c r="N57">
        <v>2.5266145554411259</v>
      </c>
      <c r="O57">
        <v>2.8125234239580337</v>
      </c>
      <c r="P57">
        <v>1.4089261710371772E-2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0.18941670000000002</v>
      </c>
      <c r="AG57">
        <v>1.1810307600000001</v>
      </c>
      <c r="AH57">
        <v>0</v>
      </c>
      <c r="AI57">
        <v>0</v>
      </c>
      <c r="AJ57">
        <v>0</v>
      </c>
      <c r="AK57">
        <v>1.2422856600000001</v>
      </c>
      <c r="AL57">
        <v>0</v>
      </c>
      <c r="AM57">
        <v>0</v>
      </c>
      <c r="AN57">
        <v>1.1286887000000001E-2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77.277690000000007</v>
      </c>
      <c r="BA57">
        <v>3.0735326817159021</v>
      </c>
      <c r="BB57">
        <f t="shared" si="0"/>
        <v>84.79061992578859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4.7155588964615574E-5</v>
      </c>
      <c r="L58">
        <v>1.4083048565807186</v>
      </c>
      <c r="M58">
        <v>1.2008633472252683</v>
      </c>
      <c r="N58">
        <v>2.5266145554411259</v>
      </c>
      <c r="O58">
        <v>2.8125234239580337</v>
      </c>
      <c r="P58">
        <v>1.4089261710371772E-2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0.18941670000000002</v>
      </c>
      <c r="AG58">
        <v>1.1810307600000001</v>
      </c>
      <c r="AH58">
        <v>0</v>
      </c>
      <c r="AI58">
        <v>0</v>
      </c>
      <c r="AJ58">
        <v>0</v>
      </c>
      <c r="AK58">
        <v>1.2422856600000001</v>
      </c>
      <c r="AL58">
        <v>0</v>
      </c>
      <c r="AM58">
        <v>0</v>
      </c>
      <c r="AN58">
        <v>1.1286887000000001E-2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77.277690000000007</v>
      </c>
      <c r="BA58">
        <v>3.0735326817159021</v>
      </c>
      <c r="BB58">
        <f t="shared" si="0"/>
        <v>84.79061992578859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1.4083048565807186</v>
      </c>
      <c r="M59">
        <v>1.2008633472252683</v>
      </c>
      <c r="N59">
        <v>2.5266145554411259</v>
      </c>
      <c r="O59">
        <v>2.8125234239580337</v>
      </c>
      <c r="P59">
        <v>0</v>
      </c>
      <c r="Q59">
        <v>0</v>
      </c>
      <c r="R59">
        <v>0.12437829869596238</v>
      </c>
      <c r="S59">
        <v>0.10375519011977985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0.18941670000000002</v>
      </c>
      <c r="AG59">
        <v>1.1810307600000001</v>
      </c>
      <c r="AH59">
        <v>0</v>
      </c>
      <c r="AI59">
        <v>0</v>
      </c>
      <c r="AJ59">
        <v>0</v>
      </c>
      <c r="AK59">
        <v>1.2422856600000001</v>
      </c>
      <c r="AL59">
        <v>0</v>
      </c>
      <c r="AM59">
        <v>0</v>
      </c>
      <c r="AN59">
        <v>1.1286887000000001E-2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77.277690000000007</v>
      </c>
      <c r="BA59">
        <v>3.0808727818159594</v>
      </c>
      <c r="BB59">
        <f t="shared" si="0"/>
        <v>84.997276897204941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1.4083048565807186</v>
      </c>
      <c r="M60">
        <v>1.2008633472252683</v>
      </c>
      <c r="N60">
        <v>2.5266145554411259</v>
      </c>
      <c r="O60">
        <v>2.8125234239580337</v>
      </c>
      <c r="P60">
        <v>0</v>
      </c>
      <c r="Q60">
        <v>0</v>
      </c>
      <c r="R60">
        <v>0.12437829869596238</v>
      </c>
      <c r="S60">
        <v>0.10375519011977985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0.18941670000000002</v>
      </c>
      <c r="AG60">
        <v>1.1810307600000001</v>
      </c>
      <c r="AH60">
        <v>0</v>
      </c>
      <c r="AI60">
        <v>0</v>
      </c>
      <c r="AJ60">
        <v>0</v>
      </c>
      <c r="AK60">
        <v>1.2422856600000001</v>
      </c>
      <c r="AL60">
        <v>0</v>
      </c>
      <c r="AM60">
        <v>0</v>
      </c>
      <c r="AN60">
        <v>1.1286887000000001E-2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77.277690000000007</v>
      </c>
      <c r="BA60">
        <v>3.0808727818159594</v>
      </c>
      <c r="BB60">
        <f t="shared" si="0"/>
        <v>84.997276897204941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1.4083048565807186</v>
      </c>
      <c r="M61">
        <v>1.2008633472252683</v>
      </c>
      <c r="N61">
        <v>2.5266145554411259</v>
      </c>
      <c r="O61">
        <v>2.8125234239580337</v>
      </c>
      <c r="P61">
        <v>1.4089261710371772E-2</v>
      </c>
      <c r="Q61">
        <v>0</v>
      </c>
      <c r="R61">
        <v>4.6667164847460781E-5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0.18941670000000002</v>
      </c>
      <c r="AG61">
        <v>1.1810307600000001</v>
      </c>
      <c r="AH61">
        <v>0</v>
      </c>
      <c r="AI61">
        <v>0</v>
      </c>
      <c r="AJ61">
        <v>0</v>
      </c>
      <c r="AK61">
        <v>1.2422856600000001</v>
      </c>
      <c r="AL61">
        <v>0</v>
      </c>
      <c r="AM61">
        <v>0</v>
      </c>
      <c r="AN61">
        <v>1.1286887000000001E-2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77.296110000000013</v>
      </c>
      <c r="BA61">
        <v>3.0727926649620603</v>
      </c>
      <c r="BB61">
        <f t="shared" si="0"/>
        <v>84.809779454118313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1.4083048565807186</v>
      </c>
      <c r="M62">
        <v>1.2008633472252683</v>
      </c>
      <c r="N62">
        <v>2.5266145554411259</v>
      </c>
      <c r="O62">
        <v>2.8125234239580337</v>
      </c>
      <c r="P62">
        <v>1.4089261710371772E-2</v>
      </c>
      <c r="Q62">
        <v>0</v>
      </c>
      <c r="R62">
        <v>4.6667164847460781E-5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0.18941670000000002</v>
      </c>
      <c r="AG62">
        <v>1.1810307600000001</v>
      </c>
      <c r="AH62">
        <v>0</v>
      </c>
      <c r="AI62">
        <v>0</v>
      </c>
      <c r="AJ62">
        <v>0</v>
      </c>
      <c r="AK62">
        <v>1.2422856600000001</v>
      </c>
      <c r="AL62">
        <v>0</v>
      </c>
      <c r="AM62">
        <v>0</v>
      </c>
      <c r="AN62">
        <v>1.1286887000000001E-2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77.256110000000007</v>
      </c>
      <c r="BA62">
        <v>3.0727926649620461</v>
      </c>
      <c r="BB62">
        <f t="shared" si="0"/>
        <v>84.769779454118321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1.4083048565807186</v>
      </c>
      <c r="M63">
        <v>1.2008633472252683</v>
      </c>
      <c r="N63">
        <v>2.5266145554411259</v>
      </c>
      <c r="O63">
        <v>2.8125234239580337</v>
      </c>
      <c r="P63">
        <v>1.4089261710371772E-2</v>
      </c>
      <c r="Q63">
        <v>0</v>
      </c>
      <c r="R63">
        <v>4.6667164847460781E-5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0.18941670000000002</v>
      </c>
      <c r="AG63">
        <v>1.1810307600000001</v>
      </c>
      <c r="AH63">
        <v>0</v>
      </c>
      <c r="AI63">
        <v>0</v>
      </c>
      <c r="AJ63">
        <v>0</v>
      </c>
      <c r="AK63">
        <v>1.2422856600000001</v>
      </c>
      <c r="AL63">
        <v>0</v>
      </c>
      <c r="AM63">
        <v>0</v>
      </c>
      <c r="AN63">
        <v>1.1286887000000001E-2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77.256110000000007</v>
      </c>
      <c r="BA63">
        <v>3.0727926649620461</v>
      </c>
      <c r="BB63">
        <f t="shared" si="0"/>
        <v>84.769779454118321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1.4083048565807188</v>
      </c>
      <c r="M64">
        <v>1.2008633472252683</v>
      </c>
      <c r="N64">
        <v>2.5266145554411259</v>
      </c>
      <c r="O64">
        <v>2.8125234239580337</v>
      </c>
      <c r="P64">
        <v>1.4089261710371772E-2</v>
      </c>
      <c r="Q64">
        <v>0</v>
      </c>
      <c r="R64">
        <v>0</v>
      </c>
      <c r="S64">
        <v>2.093479857894073E-4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0.18941670000000002</v>
      </c>
      <c r="AG64">
        <v>1.1810307600000001</v>
      </c>
      <c r="AH64">
        <v>0</v>
      </c>
      <c r="AI64">
        <v>0</v>
      </c>
      <c r="AJ64">
        <v>0</v>
      </c>
      <c r="AK64">
        <v>1.2422856600000001</v>
      </c>
      <c r="AL64">
        <v>0</v>
      </c>
      <c r="AM64">
        <v>0</v>
      </c>
      <c r="AN64">
        <v>1.1286887000000001E-2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77.256110000000007</v>
      </c>
      <c r="BA64">
        <v>3.0727982449167417</v>
      </c>
      <c r="BB64">
        <f t="shared" si="0"/>
        <v>84.769936554984582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1.408304856580719</v>
      </c>
      <c r="M65">
        <v>1.2008633472252683</v>
      </c>
      <c r="N65">
        <v>2.5266145554411259</v>
      </c>
      <c r="O65">
        <v>2.8125234239580337</v>
      </c>
      <c r="P65">
        <v>1.4089261710371772E-2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0.18941670000000002</v>
      </c>
      <c r="AG65">
        <v>1.1810307600000001</v>
      </c>
      <c r="AH65">
        <v>0</v>
      </c>
      <c r="AI65">
        <v>0</v>
      </c>
      <c r="AJ65">
        <v>0</v>
      </c>
      <c r="AK65">
        <v>1.2422856600000001</v>
      </c>
      <c r="AL65">
        <v>0</v>
      </c>
      <c r="AM65">
        <v>0</v>
      </c>
      <c r="AN65">
        <v>1.1286887000000001E-2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77.256110000000007</v>
      </c>
      <c r="BA65">
        <v>3.0727910642791936</v>
      </c>
      <c r="BB65">
        <f t="shared" si="0"/>
        <v>84.769734387636333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1.408304856580719</v>
      </c>
      <c r="M66">
        <v>1.2008633472252683</v>
      </c>
      <c r="N66">
        <v>2.5266145554411259</v>
      </c>
      <c r="O66">
        <v>2.8125234239580337</v>
      </c>
      <c r="P66">
        <v>1.4089261710371772E-2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0.18941670000000002</v>
      </c>
      <c r="AG66">
        <v>1.1810307600000001</v>
      </c>
      <c r="AH66">
        <v>0</v>
      </c>
      <c r="AI66">
        <v>0</v>
      </c>
      <c r="AJ66">
        <v>0</v>
      </c>
      <c r="AK66">
        <v>1.2422856600000001</v>
      </c>
      <c r="AL66">
        <v>0</v>
      </c>
      <c r="AM66">
        <v>0</v>
      </c>
      <c r="AN66">
        <v>1.1286887000000001E-2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77.256110000000007</v>
      </c>
      <c r="BA66">
        <v>3.0727910642791936</v>
      </c>
      <c r="BB66">
        <f t="shared" si="0"/>
        <v>84.769734387636333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1.408304856580719</v>
      </c>
      <c r="M67">
        <v>1.2008633472252683</v>
      </c>
      <c r="N67">
        <v>2.5266145554411259</v>
      </c>
      <c r="O67">
        <v>2.8125234239580337</v>
      </c>
      <c r="P67">
        <v>1.4089261710371772E-2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0.18941670000000002</v>
      </c>
      <c r="AG67">
        <v>1.1810307600000001</v>
      </c>
      <c r="AH67">
        <v>0</v>
      </c>
      <c r="AI67">
        <v>0</v>
      </c>
      <c r="AJ67">
        <v>0</v>
      </c>
      <c r="AK67">
        <v>1.2422856600000001</v>
      </c>
      <c r="AL67">
        <v>0</v>
      </c>
      <c r="AM67">
        <v>0</v>
      </c>
      <c r="AN67">
        <v>1.1286887000000001E-2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77.256110000000007</v>
      </c>
      <c r="BA67">
        <v>3.0727910642791936</v>
      </c>
      <c r="BB67">
        <f t="shared" si="0"/>
        <v>84.769734387636333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1.408304856580719</v>
      </c>
      <c r="M68">
        <v>1.2008633472252683</v>
      </c>
      <c r="N68">
        <v>2.5266145554411259</v>
      </c>
      <c r="O68">
        <v>2.8125234239580337</v>
      </c>
      <c r="P68">
        <v>1.4089261710371772E-2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0.18941670000000002</v>
      </c>
      <c r="AG68">
        <v>1.1810307600000001</v>
      </c>
      <c r="AH68">
        <v>6.0050699999999992E-2</v>
      </c>
      <c r="AI68">
        <v>0</v>
      </c>
      <c r="AJ68">
        <v>0</v>
      </c>
      <c r="AK68">
        <v>1.2422856600000001</v>
      </c>
      <c r="AL68">
        <v>0</v>
      </c>
      <c r="AM68">
        <v>0</v>
      </c>
      <c r="AN68">
        <v>1.1286887000000001E-2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77.548509999999993</v>
      </c>
      <c r="BA68">
        <v>3.0995062242791822</v>
      </c>
      <c r="BB68">
        <f t="shared" ref="BB68:BB99" si="1">SUM(B68:AZ68)-BA68</f>
        <v>85.521895927636336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1.408304856580719</v>
      </c>
      <c r="M69">
        <v>1.2008633472252683</v>
      </c>
      <c r="N69">
        <v>2.5266145554411259</v>
      </c>
      <c r="O69">
        <v>2.8125234239580337</v>
      </c>
      <c r="P69">
        <v>1.4089261710371772E-2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0.32930039999999994</v>
      </c>
      <c r="AF69">
        <v>0.18941670000000002</v>
      </c>
      <c r="AG69">
        <v>1.1810307600000001</v>
      </c>
      <c r="AH69">
        <v>0.49441742999999988</v>
      </c>
      <c r="AI69">
        <v>0</v>
      </c>
      <c r="AJ69">
        <v>0</v>
      </c>
      <c r="AK69">
        <v>1.2422856600000001</v>
      </c>
      <c r="AL69">
        <v>0</v>
      </c>
      <c r="AM69">
        <v>0</v>
      </c>
      <c r="AN69">
        <v>1.1286887000000001E-2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77.687889999999996</v>
      </c>
      <c r="BA69">
        <v>3.1328277206499111</v>
      </c>
      <c r="BB69">
        <f t="shared" si="1"/>
        <v>86.460039566436322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1.408304856580719</v>
      </c>
      <c r="M70">
        <v>1.2008633472252683</v>
      </c>
      <c r="N70">
        <v>2.5266145554411259</v>
      </c>
      <c r="O70">
        <v>2.8125234239580337</v>
      </c>
      <c r="P70">
        <v>1.4089261710371772E-2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0.65860079999999988</v>
      </c>
      <c r="AF70">
        <v>0.18941670000000002</v>
      </c>
      <c r="AG70">
        <v>1.1810307600000001</v>
      </c>
      <c r="AH70">
        <v>0.98883485999999976</v>
      </c>
      <c r="AI70">
        <v>0</v>
      </c>
      <c r="AJ70">
        <v>0</v>
      </c>
      <c r="AK70">
        <v>1.2422856600000001</v>
      </c>
      <c r="AL70">
        <v>0</v>
      </c>
      <c r="AM70">
        <v>0</v>
      </c>
      <c r="AN70">
        <v>1.1286887000000001E-2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78.050490000000011</v>
      </c>
      <c r="BA70">
        <v>3.1904794026499168</v>
      </c>
      <c r="BB70">
        <f t="shared" si="1"/>
        <v>88.083199714436347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0.89050704316939888</v>
      </c>
      <c r="L71">
        <v>1.408304856580719</v>
      </c>
      <c r="M71">
        <v>1.2008633472252683</v>
      </c>
      <c r="N71">
        <v>2.5266145554411259</v>
      </c>
      <c r="O71">
        <v>2.8125234239580337</v>
      </c>
      <c r="P71">
        <v>1.4089261710371772E-2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</v>
      </c>
      <c r="AE71">
        <v>0.65860079999999988</v>
      </c>
      <c r="AF71">
        <v>0.18941670000000002</v>
      </c>
      <c r="AG71">
        <v>1.1810307600000001</v>
      </c>
      <c r="AH71">
        <v>1.48325229</v>
      </c>
      <c r="AI71">
        <v>0</v>
      </c>
      <c r="AJ71">
        <v>0</v>
      </c>
      <c r="AK71">
        <v>1.2422856600000001</v>
      </c>
      <c r="AL71">
        <v>0</v>
      </c>
      <c r="AM71">
        <v>0</v>
      </c>
      <c r="AN71">
        <v>1.1286887000000001E-2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78.232990000000001</v>
      </c>
      <c r="BA71">
        <v>3.2690181790480546</v>
      </c>
      <c r="BB71">
        <f t="shared" si="1"/>
        <v>90.294413731207584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1.408304856580719</v>
      </c>
      <c r="M72">
        <v>1.2008633472252683</v>
      </c>
      <c r="N72">
        <v>2.5266145554411259</v>
      </c>
      <c r="O72">
        <v>2.8125234239580337</v>
      </c>
      <c r="P72">
        <v>1.4089261710371772E-2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0.4556686399999999</v>
      </c>
      <c r="AD72">
        <v>0.20694617999999995</v>
      </c>
      <c r="AE72">
        <v>0.71847359999999982</v>
      </c>
      <c r="AF72">
        <v>0.18941670000000002</v>
      </c>
      <c r="AG72">
        <v>1.1810307600000001</v>
      </c>
      <c r="AH72">
        <v>1.9776697199999995</v>
      </c>
      <c r="AI72">
        <v>0</v>
      </c>
      <c r="AJ72">
        <v>0</v>
      </c>
      <c r="AK72">
        <v>1.2422856600000001</v>
      </c>
      <c r="AL72">
        <v>0</v>
      </c>
      <c r="AM72">
        <v>0</v>
      </c>
      <c r="AN72">
        <v>1.1286887000000001E-2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78.365990000000011</v>
      </c>
      <c r="BA72">
        <v>3.2893947538499351</v>
      </c>
      <c r="BB72">
        <f t="shared" si="1"/>
        <v>90.868102843236329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1.408304856580719</v>
      </c>
      <c r="M73">
        <v>1.2008633472252683</v>
      </c>
      <c r="N73">
        <v>2.5266145554411259</v>
      </c>
      <c r="O73">
        <v>2.8125234239580337</v>
      </c>
      <c r="P73">
        <v>1.4089261710371772E-2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0.68419247699999997</v>
      </c>
      <c r="AD73">
        <v>0.62083853999999994</v>
      </c>
      <c r="AE73">
        <v>1.1076467999999999</v>
      </c>
      <c r="AF73">
        <v>0.37883340000000004</v>
      </c>
      <c r="AG73">
        <v>1.1810307600000001</v>
      </c>
      <c r="AH73">
        <v>2.4720871500000001</v>
      </c>
      <c r="AI73">
        <v>8.9906999999999987E-2</v>
      </c>
      <c r="AJ73">
        <v>0</v>
      </c>
      <c r="AK73">
        <v>1.2422856600000001</v>
      </c>
      <c r="AL73">
        <v>0</v>
      </c>
      <c r="AM73">
        <v>0</v>
      </c>
      <c r="AN73">
        <v>1.1286887000000001E-2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79.082630000000009</v>
      </c>
      <c r="BA73">
        <v>3.3885353935499194</v>
      </c>
      <c r="BB73">
        <f t="shared" si="1"/>
        <v>93.659353130536331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7.7282205182798903E-5</v>
      </c>
      <c r="L74">
        <v>1.408304856580719</v>
      </c>
      <c r="M74">
        <v>1.2008633472252683</v>
      </c>
      <c r="N74">
        <v>2.5266145554411259</v>
      </c>
      <c r="O74">
        <v>2.8125234239580337</v>
      </c>
      <c r="P74">
        <v>1.4089261710371772E-2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0.73092240000000008</v>
      </c>
      <c r="AC74">
        <v>0.68419247699999997</v>
      </c>
      <c r="AD74">
        <v>0.82778472000000014</v>
      </c>
      <c r="AE74">
        <v>1.1535093647999997</v>
      </c>
      <c r="AF74">
        <v>0.56825009999999998</v>
      </c>
      <c r="AG74">
        <v>1.1810307600000001</v>
      </c>
      <c r="AH74">
        <v>2.9665045800000001</v>
      </c>
      <c r="AI74">
        <v>0.38959699999999997</v>
      </c>
      <c r="AJ74">
        <v>0</v>
      </c>
      <c r="AK74">
        <v>1.2422856600000001</v>
      </c>
      <c r="AL74">
        <v>0</v>
      </c>
      <c r="AM74">
        <v>0</v>
      </c>
      <c r="AN74">
        <v>1.1286887000000001E-2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79.813770000000005</v>
      </c>
      <c r="BA74">
        <v>3.472982387629663</v>
      </c>
      <c r="BB74">
        <f t="shared" si="1"/>
        <v>96.036950293461771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1.408304856580719</v>
      </c>
      <c r="M75">
        <v>1.2008633472252683</v>
      </c>
      <c r="N75">
        <v>2.5266145554411259</v>
      </c>
      <c r="O75">
        <v>2.8125234239580337</v>
      </c>
      <c r="P75">
        <v>1.4089261710371772E-2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0.73092240000000008</v>
      </c>
      <c r="AC75">
        <v>0.68419247699999997</v>
      </c>
      <c r="AD75">
        <v>0.82778472000000014</v>
      </c>
      <c r="AE75">
        <v>1.1535093647999997</v>
      </c>
      <c r="AF75">
        <v>0.56825009999999998</v>
      </c>
      <c r="AG75">
        <v>1.1810307600000001</v>
      </c>
      <c r="AH75">
        <v>2.9665045800000001</v>
      </c>
      <c r="AI75">
        <v>0.38959699999999997</v>
      </c>
      <c r="AJ75">
        <v>0</v>
      </c>
      <c r="AK75">
        <v>1.2422856600000001</v>
      </c>
      <c r="AL75">
        <v>0</v>
      </c>
      <c r="AM75">
        <v>0</v>
      </c>
      <c r="AN75">
        <v>1.1286887000000001E-2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79.813770000000005</v>
      </c>
      <c r="BA75">
        <v>3.4729797368499145</v>
      </c>
      <c r="BB75">
        <f t="shared" si="1"/>
        <v>96.036875662036337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1.408304856580719</v>
      </c>
      <c r="M76">
        <v>1.2008633472252683</v>
      </c>
      <c r="N76">
        <v>2.5266145554411259</v>
      </c>
      <c r="O76">
        <v>2.8125234239580337</v>
      </c>
      <c r="P76">
        <v>1.4089261710371772E-2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0.82778472000000014</v>
      </c>
      <c r="AE76">
        <v>1.1535093647999997</v>
      </c>
      <c r="AF76">
        <v>0.56825009999999998</v>
      </c>
      <c r="AG76">
        <v>1.1810307600000001</v>
      </c>
      <c r="AH76">
        <v>2.9665045800000001</v>
      </c>
      <c r="AI76">
        <v>0.38959699999999997</v>
      </c>
      <c r="AJ76">
        <v>0</v>
      </c>
      <c r="AK76">
        <v>1.2422856600000001</v>
      </c>
      <c r="AL76">
        <v>0</v>
      </c>
      <c r="AM76">
        <v>0</v>
      </c>
      <c r="AN76">
        <v>1.1286887000000001E-2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79.813770000000005</v>
      </c>
      <c r="BA76">
        <v>3.4729797368499145</v>
      </c>
      <c r="BB76">
        <f t="shared" si="1"/>
        <v>96.036875662036337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1.408304856580719</v>
      </c>
      <c r="M77">
        <v>1.2008633472252683</v>
      </c>
      <c r="N77">
        <v>2.5266145554411259</v>
      </c>
      <c r="O77">
        <v>2.8125234239580337</v>
      </c>
      <c r="P77">
        <v>1.4089261710371772E-2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0.82778472000000014</v>
      </c>
      <c r="AE77">
        <v>1.1535093647999997</v>
      </c>
      <c r="AF77">
        <v>0.56825009999999998</v>
      </c>
      <c r="AG77">
        <v>1.1810307600000001</v>
      </c>
      <c r="AH77">
        <v>2.9665045800000001</v>
      </c>
      <c r="AI77">
        <v>0.38959699999999997</v>
      </c>
      <c r="AJ77">
        <v>0</v>
      </c>
      <c r="AK77">
        <v>1.2422856600000001</v>
      </c>
      <c r="AL77">
        <v>0</v>
      </c>
      <c r="AM77">
        <v>0</v>
      </c>
      <c r="AN77">
        <v>1.1286887000000001E-2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79.813770000000005</v>
      </c>
      <c r="BA77">
        <v>3.4729797368499145</v>
      </c>
      <c r="BB77">
        <f t="shared" si="1"/>
        <v>96.036875662036337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6.547785701823784E-5</v>
      </c>
      <c r="L78">
        <v>1.408304856580719</v>
      </c>
      <c r="M78">
        <v>1.2008633472252683</v>
      </c>
      <c r="N78">
        <v>2.5266145554411259</v>
      </c>
      <c r="O78">
        <v>2.8125234239580337</v>
      </c>
      <c r="P78">
        <v>1.4089261710371772E-2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0.82778472000000014</v>
      </c>
      <c r="AE78">
        <v>1.1535093647999997</v>
      </c>
      <c r="AF78">
        <v>0.56825009999999998</v>
      </c>
      <c r="AG78">
        <v>1.1810307600000001</v>
      </c>
      <c r="AH78">
        <v>2.9665045800000001</v>
      </c>
      <c r="AI78">
        <v>0.38959699999999997</v>
      </c>
      <c r="AJ78">
        <v>0</v>
      </c>
      <c r="AK78">
        <v>1.2422856600000001</v>
      </c>
      <c r="AL78">
        <v>0</v>
      </c>
      <c r="AM78">
        <v>0</v>
      </c>
      <c r="AN78">
        <v>1.1286887000000001E-2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79.813770000000005</v>
      </c>
      <c r="BA78">
        <v>3.472981982740492</v>
      </c>
      <c r="BB78">
        <f t="shared" si="1"/>
        <v>96.036938894002773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1.408304856580719</v>
      </c>
      <c r="M79">
        <v>1.2008633472252683</v>
      </c>
      <c r="N79">
        <v>2.5266145554411259</v>
      </c>
      <c r="O79">
        <v>2.8125234239580337</v>
      </c>
      <c r="P79">
        <v>1.4089261710371772E-2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0.82778472000000014</v>
      </c>
      <c r="AE79">
        <v>1.1535093647999997</v>
      </c>
      <c r="AF79">
        <v>0.56825009999999998</v>
      </c>
      <c r="AG79">
        <v>1.1810307600000001</v>
      </c>
      <c r="AH79">
        <v>2.4720871500000001</v>
      </c>
      <c r="AI79">
        <v>0.38959699999999997</v>
      </c>
      <c r="AJ79">
        <v>0</v>
      </c>
      <c r="AK79">
        <v>1.2422856600000001</v>
      </c>
      <c r="AL79">
        <v>0</v>
      </c>
      <c r="AM79">
        <v>0</v>
      </c>
      <c r="AN79">
        <v>1.1286887000000001E-2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79.705470000000005</v>
      </c>
      <c r="BA79">
        <v>3.4523072204499128</v>
      </c>
      <c r="BB79">
        <f t="shared" si="1"/>
        <v>95.454830748436336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1.408304856580719</v>
      </c>
      <c r="M80">
        <v>1.2008633472252683</v>
      </c>
      <c r="N80">
        <v>2.5266145554411259</v>
      </c>
      <c r="O80">
        <v>2.8125234239580337</v>
      </c>
      <c r="P80">
        <v>1.4089261710371772E-2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1.1535093647999997</v>
      </c>
      <c r="AF80">
        <v>0.19362596000000001</v>
      </c>
      <c r="AG80">
        <v>1.1810307600000001</v>
      </c>
      <c r="AH80">
        <v>1.9776697199999995</v>
      </c>
      <c r="AI80">
        <v>8.9906999999999987E-2</v>
      </c>
      <c r="AJ80">
        <v>0</v>
      </c>
      <c r="AK80">
        <v>1.2422856600000001</v>
      </c>
      <c r="AL80">
        <v>0</v>
      </c>
      <c r="AM80">
        <v>0</v>
      </c>
      <c r="AN80">
        <v>1.1286887000000001E-2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78.627630000000011</v>
      </c>
      <c r="BA80">
        <v>3.3603285302499302</v>
      </c>
      <c r="BB80">
        <f t="shared" si="1"/>
        <v>92.865217524636321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8.7101198764496905E-5</v>
      </c>
      <c r="L81">
        <v>1.408304856580719</v>
      </c>
      <c r="M81">
        <v>1.2008633472252683</v>
      </c>
      <c r="N81">
        <v>2.5266145554411259</v>
      </c>
      <c r="O81">
        <v>2.8125234239580337</v>
      </c>
      <c r="P81">
        <v>1.4089261710371772E-2</v>
      </c>
      <c r="Q81">
        <v>0</v>
      </c>
      <c r="R81">
        <v>0</v>
      </c>
      <c r="S81">
        <v>3.5000517072348236E-4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0.22783432000000001</v>
      </c>
      <c r="AD81">
        <v>0.4138923599999999</v>
      </c>
      <c r="AE81">
        <v>1.1535093647999997</v>
      </c>
      <c r="AF81">
        <v>0.18941670000000002</v>
      </c>
      <c r="AG81">
        <v>1.1810307600000001</v>
      </c>
      <c r="AH81">
        <v>1.3010984999999997</v>
      </c>
      <c r="AI81">
        <v>0</v>
      </c>
      <c r="AJ81">
        <v>0</v>
      </c>
      <c r="AK81">
        <v>1.2422856600000001</v>
      </c>
      <c r="AL81">
        <v>0</v>
      </c>
      <c r="AM81">
        <v>0</v>
      </c>
      <c r="AN81">
        <v>1.1286887000000001E-2</v>
      </c>
      <c r="AO81">
        <v>0</v>
      </c>
      <c r="AP81">
        <v>0</v>
      </c>
      <c r="AQ81">
        <v>1.8018000000000001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77.853190000000012</v>
      </c>
      <c r="BA81">
        <v>3.2863616740208879</v>
      </c>
      <c r="BB81">
        <f t="shared" si="1"/>
        <v>90.782737829064146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1.408304856580719</v>
      </c>
      <c r="M82">
        <v>1.2008633472252683</v>
      </c>
      <c r="N82">
        <v>2.5266145554411259</v>
      </c>
      <c r="O82">
        <v>2.8125234239580337</v>
      </c>
      <c r="P82">
        <v>1.4089261710371772E-2</v>
      </c>
      <c r="Q82">
        <v>0</v>
      </c>
      <c r="R82">
        <v>0</v>
      </c>
      <c r="S82">
        <v>3.5000517072348236E-4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0.22783432000000001</v>
      </c>
      <c r="AD82">
        <v>0.20694617999999995</v>
      </c>
      <c r="AE82">
        <v>1.1535093647999997</v>
      </c>
      <c r="AF82">
        <v>0.18941670000000002</v>
      </c>
      <c r="AG82">
        <v>1.1810307600000001</v>
      </c>
      <c r="AH82">
        <v>0.85271993999999995</v>
      </c>
      <c r="AI82">
        <v>0</v>
      </c>
      <c r="AJ82">
        <v>0</v>
      </c>
      <c r="AK82">
        <v>1.2422856600000001</v>
      </c>
      <c r="AL82">
        <v>0</v>
      </c>
      <c r="AM82">
        <v>0</v>
      </c>
      <c r="AN82">
        <v>1.1286887000000001E-2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77.507590000000008</v>
      </c>
      <c r="BA82">
        <v>3.2410410847499209</v>
      </c>
      <c r="BB82">
        <f t="shared" si="1"/>
        <v>89.506726577136334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8.7101198764496905E-5</v>
      </c>
      <c r="L83">
        <v>1.408304856580719</v>
      </c>
      <c r="M83">
        <v>1.2008633472252683</v>
      </c>
      <c r="N83">
        <v>2.5266145554411259</v>
      </c>
      <c r="O83">
        <v>2.8125234239580337</v>
      </c>
      <c r="P83">
        <v>1.4089261710371772E-2</v>
      </c>
      <c r="Q83">
        <v>0</v>
      </c>
      <c r="R83">
        <v>0</v>
      </c>
      <c r="S83">
        <v>3.5000517072348236E-4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</v>
      </c>
      <c r="AD83">
        <v>0.20694617999999995</v>
      </c>
      <c r="AE83">
        <v>0.71847359999999982</v>
      </c>
      <c r="AF83">
        <v>0.18941670000000002</v>
      </c>
      <c r="AG83">
        <v>1.1810307600000001</v>
      </c>
      <c r="AH83">
        <v>0.49441742999999988</v>
      </c>
      <c r="AI83">
        <v>0</v>
      </c>
      <c r="AJ83">
        <v>0</v>
      </c>
      <c r="AK83">
        <v>1.2422856600000001</v>
      </c>
      <c r="AL83">
        <v>0</v>
      </c>
      <c r="AM83">
        <v>0</v>
      </c>
      <c r="AN83">
        <v>1.1286887000000001E-2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77.410690000000002</v>
      </c>
      <c r="BA83">
        <v>3.1848400392208798</v>
      </c>
      <c r="BB83">
        <f t="shared" si="1"/>
        <v>87.924422129064141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1.408304856580719</v>
      </c>
      <c r="M84">
        <v>1.2008633472252683</v>
      </c>
      <c r="N84">
        <v>2.5266145554411259</v>
      </c>
      <c r="O84">
        <v>2.8125234239580337</v>
      </c>
      <c r="P84">
        <v>1.4089261710371772E-2</v>
      </c>
      <c r="Q84">
        <v>0</v>
      </c>
      <c r="R84">
        <v>0</v>
      </c>
      <c r="S84">
        <v>3.5000517072348236E-4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</v>
      </c>
      <c r="AD84">
        <v>0.20694617999999995</v>
      </c>
      <c r="AE84">
        <v>0.35923679999999991</v>
      </c>
      <c r="AF84">
        <v>0.18941670000000002</v>
      </c>
      <c r="AG84">
        <v>1.1810307600000001</v>
      </c>
      <c r="AH84">
        <v>0.49441742999999988</v>
      </c>
      <c r="AI84">
        <v>0</v>
      </c>
      <c r="AJ84">
        <v>0</v>
      </c>
      <c r="AK84">
        <v>1.2422856600000001</v>
      </c>
      <c r="AL84">
        <v>0</v>
      </c>
      <c r="AM84">
        <v>0</v>
      </c>
      <c r="AN84">
        <v>1.1286887000000001E-2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77.410690000000002</v>
      </c>
      <c r="BA84">
        <v>3.1560347608499142</v>
      </c>
      <c r="BB84">
        <f t="shared" si="1"/>
        <v>87.11342350623633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8.7101198764496905E-5</v>
      </c>
      <c r="L85">
        <v>1.408304856580719</v>
      </c>
      <c r="M85">
        <v>1.2008633472252683</v>
      </c>
      <c r="N85">
        <v>2.5266145554411259</v>
      </c>
      <c r="O85">
        <v>2.8125234239580337</v>
      </c>
      <c r="P85">
        <v>1.4089261710371772E-2</v>
      </c>
      <c r="Q85">
        <v>0</v>
      </c>
      <c r="R85">
        <v>0</v>
      </c>
      <c r="S85">
        <v>5.2072335825552297E-4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</v>
      </c>
      <c r="AD85">
        <v>0.20694617999999995</v>
      </c>
      <c r="AE85">
        <v>0</v>
      </c>
      <c r="AF85">
        <v>0.18941670000000002</v>
      </c>
      <c r="AG85">
        <v>1.1810307600000001</v>
      </c>
      <c r="AH85">
        <v>0.49441742999999988</v>
      </c>
      <c r="AI85">
        <v>0</v>
      </c>
      <c r="AJ85">
        <v>0</v>
      </c>
      <c r="AK85">
        <v>1.2422856600000001</v>
      </c>
      <c r="AL85">
        <v>0</v>
      </c>
      <c r="AM85">
        <v>0</v>
      </c>
      <c r="AN85">
        <v>1.1286887000000001E-2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77.410690000000002</v>
      </c>
      <c r="BA85">
        <v>3.114604503265431</v>
      </c>
      <c r="BB85">
        <f t="shared" si="1"/>
        <v>85.94697438320712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1.408304856580719</v>
      </c>
      <c r="M86">
        <v>1.2008633472252683</v>
      </c>
      <c r="N86">
        <v>2.5266145554411259</v>
      </c>
      <c r="O86">
        <v>2.8125234239580337</v>
      </c>
      <c r="P86">
        <v>1.4089261710371772E-2</v>
      </c>
      <c r="Q86">
        <v>0</v>
      </c>
      <c r="R86">
        <v>0</v>
      </c>
      <c r="S86">
        <v>5.2072335825552297E-4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</v>
      </c>
      <c r="AD86">
        <v>0.20694617999999995</v>
      </c>
      <c r="AE86">
        <v>0</v>
      </c>
      <c r="AF86">
        <v>0.18941670000000002</v>
      </c>
      <c r="AG86">
        <v>1.1810307600000001</v>
      </c>
      <c r="AH86">
        <v>0.49441742999999988</v>
      </c>
      <c r="AI86">
        <v>0</v>
      </c>
      <c r="AJ86">
        <v>0</v>
      </c>
      <c r="AK86">
        <v>1.2422856600000001</v>
      </c>
      <c r="AL86">
        <v>0</v>
      </c>
      <c r="AM86">
        <v>0</v>
      </c>
      <c r="AN86">
        <v>1.1286887000000001E-2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77.410690000000002</v>
      </c>
      <c r="BA86">
        <v>3.1146015156944653</v>
      </c>
      <c r="BB86">
        <f t="shared" si="1"/>
        <v>85.946890269579313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6.3077771728135129E-4</v>
      </c>
      <c r="L87">
        <v>1.408304856580719</v>
      </c>
      <c r="M87">
        <v>1.2008633472252683</v>
      </c>
      <c r="N87">
        <v>2.5266145554411259</v>
      </c>
      <c r="O87">
        <v>2.8125234239580337</v>
      </c>
      <c r="P87">
        <v>1.4089261710371772E-2</v>
      </c>
      <c r="Q87">
        <v>0</v>
      </c>
      <c r="R87">
        <v>0</v>
      </c>
      <c r="S87">
        <v>5.2072335825552297E-4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0.20694617999999995</v>
      </c>
      <c r="AE87">
        <v>0</v>
      </c>
      <c r="AF87">
        <v>0.18941670000000002</v>
      </c>
      <c r="AG87">
        <v>1.1810307600000001</v>
      </c>
      <c r="AH87">
        <v>8.4070980000000003E-2</v>
      </c>
      <c r="AI87">
        <v>0</v>
      </c>
      <c r="AJ87">
        <v>0</v>
      </c>
      <c r="AK87">
        <v>1.2422856600000001</v>
      </c>
      <c r="AL87">
        <v>0</v>
      </c>
      <c r="AM87">
        <v>0</v>
      </c>
      <c r="AN87">
        <v>1.1286887000000001E-2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77.300490000000011</v>
      </c>
      <c r="BA87">
        <v>3.0843344451717272</v>
      </c>
      <c r="BB87">
        <f t="shared" si="1"/>
        <v>85.09473966781934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0.64203293840077635</v>
      </c>
      <c r="L88">
        <v>1.4083048565807188</v>
      </c>
      <c r="M88">
        <v>1.2008633472252683</v>
      </c>
      <c r="N88">
        <v>2.5266145554411259</v>
      </c>
      <c r="O88">
        <v>2.8125234239580337</v>
      </c>
      <c r="P88">
        <v>1.4089261710371772E-2</v>
      </c>
      <c r="Q88">
        <v>0</v>
      </c>
      <c r="R88">
        <v>0</v>
      </c>
      <c r="S88">
        <v>5.2072335825552297E-4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0.20694617999999995</v>
      </c>
      <c r="AE88">
        <v>0</v>
      </c>
      <c r="AF88">
        <v>0.18941670000000002</v>
      </c>
      <c r="AG88">
        <v>1.1810307600000001</v>
      </c>
      <c r="AH88">
        <v>0</v>
      </c>
      <c r="AI88">
        <v>0</v>
      </c>
      <c r="AJ88">
        <v>0</v>
      </c>
      <c r="AK88">
        <v>1.2422856600000001</v>
      </c>
      <c r="AL88">
        <v>0</v>
      </c>
      <c r="AM88">
        <v>0</v>
      </c>
      <c r="AN88">
        <v>1.1286887000000001E-2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77.277690000000007</v>
      </c>
      <c r="BA88">
        <v>3.1026689054058401</v>
      </c>
      <c r="BB88">
        <f t="shared" si="1"/>
        <v>85.610936388268726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0.64203187612095503</v>
      </c>
      <c r="L89">
        <v>1.4083048565807186</v>
      </c>
      <c r="M89">
        <v>1.2008633472252683</v>
      </c>
      <c r="N89">
        <v>2.5266145554411259</v>
      </c>
      <c r="O89">
        <v>2.8125234239580337</v>
      </c>
      <c r="P89">
        <v>1.4089261710371772E-2</v>
      </c>
      <c r="Q89">
        <v>0</v>
      </c>
      <c r="R89">
        <v>0</v>
      </c>
      <c r="S89">
        <v>5.2072335825552297E-4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0.20694617999999995</v>
      </c>
      <c r="AE89">
        <v>0</v>
      </c>
      <c r="AF89">
        <v>0.18941670000000002</v>
      </c>
      <c r="AG89">
        <v>1.1810307600000001</v>
      </c>
      <c r="AH89">
        <v>0</v>
      </c>
      <c r="AI89">
        <v>0</v>
      </c>
      <c r="AJ89">
        <v>0</v>
      </c>
      <c r="AK89">
        <v>1.2422856600000001</v>
      </c>
      <c r="AL89">
        <v>0</v>
      </c>
      <c r="AM89">
        <v>0</v>
      </c>
      <c r="AN89">
        <v>1.1286887000000001E-2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77.237690000000001</v>
      </c>
      <c r="BA89">
        <v>3.1026688681467833</v>
      </c>
      <c r="BB89">
        <f t="shared" si="1"/>
        <v>85.570935363247955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0.64203293840077635</v>
      </c>
      <c r="L90">
        <v>1.4083048565807186</v>
      </c>
      <c r="M90">
        <v>1.2008633472252683</v>
      </c>
      <c r="N90">
        <v>2.5266145554411259</v>
      </c>
      <c r="O90">
        <v>2.8125234239580337</v>
      </c>
      <c r="P90">
        <v>1.4089261710371772E-2</v>
      </c>
      <c r="Q90">
        <v>0</v>
      </c>
      <c r="R90">
        <v>0</v>
      </c>
      <c r="S90">
        <v>5.2072335825552297E-4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0.20694617999999995</v>
      </c>
      <c r="AE90">
        <v>0</v>
      </c>
      <c r="AF90">
        <v>0.18941670000000002</v>
      </c>
      <c r="AG90">
        <v>1.1810307600000001</v>
      </c>
      <c r="AH90">
        <v>0</v>
      </c>
      <c r="AI90">
        <v>0</v>
      </c>
      <c r="AJ90">
        <v>0</v>
      </c>
      <c r="AK90">
        <v>1.2422856600000001</v>
      </c>
      <c r="AL90">
        <v>0</v>
      </c>
      <c r="AM90">
        <v>0</v>
      </c>
      <c r="AN90">
        <v>1.1286887000000001E-2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77.237690000000001</v>
      </c>
      <c r="BA90">
        <v>3.1026689054058396</v>
      </c>
      <c r="BB90">
        <f t="shared" si="1"/>
        <v>85.57093638826872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0.64203187612095503</v>
      </c>
      <c r="L91">
        <v>1.4083048565807186</v>
      </c>
      <c r="M91">
        <v>1.2008633472252683</v>
      </c>
      <c r="N91">
        <v>2.5266145554411259</v>
      </c>
      <c r="O91">
        <v>2.8125234239580337</v>
      </c>
      <c r="P91">
        <v>1.4089261710371772E-2</v>
      </c>
      <c r="Q91">
        <v>0</v>
      </c>
      <c r="R91">
        <v>2.9113686689401892E-4</v>
      </c>
      <c r="S91">
        <v>4.146332104330188E-2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0.18941670000000002</v>
      </c>
      <c r="AG91">
        <v>1.1810307600000001</v>
      </c>
      <c r="AH91">
        <v>0</v>
      </c>
      <c r="AI91">
        <v>0</v>
      </c>
      <c r="AJ91">
        <v>0</v>
      </c>
      <c r="AK91">
        <v>1.2422856600000001</v>
      </c>
      <c r="AL91">
        <v>0</v>
      </c>
      <c r="AM91">
        <v>0</v>
      </c>
      <c r="AN91">
        <v>1.1286887000000001E-2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77.307690000000008</v>
      </c>
      <c r="BA91">
        <v>3.0969849343260427</v>
      </c>
      <c r="BB91">
        <f t="shared" si="1"/>
        <v>85.480906851620631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0.64203293840077635</v>
      </c>
      <c r="L92">
        <v>1.4083048565807186</v>
      </c>
      <c r="M92">
        <v>1.2008633472252683</v>
      </c>
      <c r="N92">
        <v>2.5266145554411259</v>
      </c>
      <c r="O92">
        <v>2.8125234239580337</v>
      </c>
      <c r="P92">
        <v>1.4089261710371772E-2</v>
      </c>
      <c r="Q92">
        <v>0</v>
      </c>
      <c r="R92">
        <v>2.9113686689401892E-4</v>
      </c>
      <c r="S92">
        <v>4.146332104330188E-2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0.18941670000000002</v>
      </c>
      <c r="AG92">
        <v>1.1810307600000001</v>
      </c>
      <c r="AH92">
        <v>0</v>
      </c>
      <c r="AI92">
        <v>0</v>
      </c>
      <c r="AJ92">
        <v>0</v>
      </c>
      <c r="AK92">
        <v>1.2422856600000001</v>
      </c>
      <c r="AL92">
        <v>0</v>
      </c>
      <c r="AM92">
        <v>0</v>
      </c>
      <c r="AN92">
        <v>1.1286887000000001E-2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77.307690000000008</v>
      </c>
      <c r="BA92">
        <v>3.096984971585099</v>
      </c>
      <c r="BB92">
        <f t="shared" si="1"/>
        <v>85.480907876641396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0.64202654561631922</v>
      </c>
      <c r="L93">
        <v>1.4083048565807186</v>
      </c>
      <c r="M93">
        <v>1.2008633472252683</v>
      </c>
      <c r="N93">
        <v>2.5266145554411259</v>
      </c>
      <c r="O93">
        <v>2.8125234239580337</v>
      </c>
      <c r="P93">
        <v>1.4089261710371772E-2</v>
      </c>
      <c r="Q93">
        <v>0</v>
      </c>
      <c r="R93">
        <v>0</v>
      </c>
      <c r="S93">
        <v>5.1761377371749823E-2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0.18941670000000002</v>
      </c>
      <c r="AG93">
        <v>1.1810307600000001</v>
      </c>
      <c r="AH93">
        <v>0</v>
      </c>
      <c r="AI93">
        <v>0</v>
      </c>
      <c r="AJ93">
        <v>0</v>
      </c>
      <c r="AK93">
        <v>1.2422856600000001</v>
      </c>
      <c r="AL93">
        <v>0</v>
      </c>
      <c r="AM93">
        <v>0</v>
      </c>
      <c r="AN93">
        <v>1.1286887000000001E-2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77.307690000000008</v>
      </c>
      <c r="BA93">
        <v>3.0973279895294099</v>
      </c>
      <c r="BB93">
        <f t="shared" si="1"/>
        <v>85.490565385374197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0.64203283437677583</v>
      </c>
      <c r="L94">
        <v>1.4083048565807186</v>
      </c>
      <c r="M94">
        <v>1.2008633472252683</v>
      </c>
      <c r="N94">
        <v>2.5266145554411259</v>
      </c>
      <c r="O94">
        <v>2.8125234239580337</v>
      </c>
      <c r="P94">
        <v>1.4089261710371772E-2</v>
      </c>
      <c r="Q94">
        <v>0</v>
      </c>
      <c r="R94">
        <v>0</v>
      </c>
      <c r="S94">
        <v>5.1761377371749823E-2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0.18941670000000002</v>
      </c>
      <c r="AG94">
        <v>1.1810307600000001</v>
      </c>
      <c r="AH94">
        <v>0</v>
      </c>
      <c r="AI94">
        <v>0</v>
      </c>
      <c r="AJ94">
        <v>0</v>
      </c>
      <c r="AK94">
        <v>1.2422856600000001</v>
      </c>
      <c r="AL94">
        <v>0</v>
      </c>
      <c r="AM94">
        <v>0</v>
      </c>
      <c r="AN94">
        <v>1.1286887000000001E-2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77.237690000000001</v>
      </c>
      <c r="BA94">
        <v>3.0973282062733523</v>
      </c>
      <c r="BB94">
        <f t="shared" si="1"/>
        <v>85.420571457390707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0.63165971755211825</v>
      </c>
      <c r="L95">
        <v>1.4082868386532577</v>
      </c>
      <c r="M95">
        <v>1.2008633472252683</v>
      </c>
      <c r="N95">
        <v>2.5266145554411259</v>
      </c>
      <c r="O95">
        <v>2.8125234239580337</v>
      </c>
      <c r="P95">
        <v>3.0257844143214562E-3</v>
      </c>
      <c r="Q95">
        <v>0</v>
      </c>
      <c r="R95">
        <v>0.29996792569382275</v>
      </c>
      <c r="S95">
        <v>0.3104417711370262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0.18941670000000002</v>
      </c>
      <c r="AG95">
        <v>1.1810307600000001</v>
      </c>
      <c r="AH95">
        <v>0</v>
      </c>
      <c r="AI95">
        <v>0</v>
      </c>
      <c r="AJ95">
        <v>0</v>
      </c>
      <c r="AK95">
        <v>1.2422856600000001</v>
      </c>
      <c r="AL95">
        <v>0</v>
      </c>
      <c r="AM95">
        <v>0</v>
      </c>
      <c r="AN95">
        <v>1.1286887000000001E-2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77.237690000000001</v>
      </c>
      <c r="BA95">
        <v>3.1157539593817591</v>
      </c>
      <c r="BB95">
        <f t="shared" si="1"/>
        <v>85.939339411693211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0.63165971755211825</v>
      </c>
      <c r="L96">
        <v>1.4082868386532577</v>
      </c>
      <c r="M96">
        <v>1.2008633472252683</v>
      </c>
      <c r="N96">
        <v>2.5266145554411259</v>
      </c>
      <c r="O96">
        <v>2.8125234239580337</v>
      </c>
      <c r="P96">
        <v>3.0257844143214562E-3</v>
      </c>
      <c r="Q96">
        <v>0</v>
      </c>
      <c r="R96">
        <v>0.29996792569382275</v>
      </c>
      <c r="S96">
        <v>0.3104417711370262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0.18941670000000002</v>
      </c>
      <c r="AG96">
        <v>1.1810307600000001</v>
      </c>
      <c r="AH96">
        <v>0</v>
      </c>
      <c r="AI96">
        <v>0</v>
      </c>
      <c r="AJ96">
        <v>0</v>
      </c>
      <c r="AK96">
        <v>1.2422856600000001</v>
      </c>
      <c r="AL96">
        <v>0</v>
      </c>
      <c r="AM96">
        <v>0</v>
      </c>
      <c r="AN96">
        <v>1.1286887000000001E-2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77.237690000000001</v>
      </c>
      <c r="BA96">
        <v>3.1157539593817591</v>
      </c>
      <c r="BB96">
        <f t="shared" si="1"/>
        <v>85.939339411693211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1.118442452183203</v>
      </c>
      <c r="L97">
        <v>1.4082868386532577</v>
      </c>
      <c r="M97">
        <v>1.2008633472252683</v>
      </c>
      <c r="N97">
        <v>2.5266145554411259</v>
      </c>
      <c r="O97">
        <v>2.8125234239580337</v>
      </c>
      <c r="P97">
        <v>3.0257844143214562E-3</v>
      </c>
      <c r="Q97">
        <v>0</v>
      </c>
      <c r="R97">
        <v>0.29996792569382275</v>
      </c>
      <c r="S97">
        <v>0.3104417711370262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0.18941670000000002</v>
      </c>
      <c r="AG97">
        <v>1.1810307600000001</v>
      </c>
      <c r="AH97">
        <v>0</v>
      </c>
      <c r="AI97">
        <v>0</v>
      </c>
      <c r="AJ97">
        <v>0</v>
      </c>
      <c r="AK97">
        <v>1.2422856600000001</v>
      </c>
      <c r="AL97">
        <v>0</v>
      </c>
      <c r="AM97">
        <v>0</v>
      </c>
      <c r="AN97">
        <v>1.1286887000000001E-2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77.237690000000001</v>
      </c>
      <c r="BA97">
        <v>3.1324506081354002</v>
      </c>
      <c r="BB97">
        <f t="shared" si="1"/>
        <v>86.409425497570666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1.3151052738977123</v>
      </c>
      <c r="L98">
        <v>1.4082868386532577</v>
      </c>
      <c r="M98">
        <v>1.2008633472252683</v>
      </c>
      <c r="N98">
        <v>2.5266145554411259</v>
      </c>
      <c r="O98">
        <v>2.8125234239580337</v>
      </c>
      <c r="P98">
        <v>3.0257844143214562E-3</v>
      </c>
      <c r="Q98">
        <v>0</v>
      </c>
      <c r="R98">
        <v>0.29996792569382275</v>
      </c>
      <c r="S98">
        <v>0.3104417711370262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0.18941670000000002</v>
      </c>
      <c r="AG98">
        <v>1.1810307600000001</v>
      </c>
      <c r="AH98">
        <v>0</v>
      </c>
      <c r="AI98">
        <v>0</v>
      </c>
      <c r="AJ98">
        <v>0</v>
      </c>
      <c r="AK98">
        <v>1.2422856600000001</v>
      </c>
      <c r="AL98">
        <v>0</v>
      </c>
      <c r="AM98">
        <v>0</v>
      </c>
      <c r="AN98">
        <v>1.1286887000000001E-2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77.237690000000001</v>
      </c>
      <c r="BA98">
        <v>3.1391961412301783</v>
      </c>
      <c r="BB98">
        <f t="shared" si="1"/>
        <v>86.599342786190391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6.1227481899511372E-3</v>
      </c>
      <c r="L99">
        <f t="shared" si="2"/>
        <v>3.3799297219254745E-2</v>
      </c>
      <c r="M99">
        <f t="shared" si="2"/>
        <v>2.882072033340639E-2</v>
      </c>
      <c r="N99">
        <f t="shared" si="2"/>
        <v>6.0638749330586904E-2</v>
      </c>
      <c r="O99">
        <f t="shared" si="2"/>
        <v>6.7500562174992715E-2</v>
      </c>
      <c r="P99">
        <f t="shared" si="2"/>
        <v>1.981671331011874E-4</v>
      </c>
      <c r="Q99">
        <f t="shared" si="2"/>
        <v>0</v>
      </c>
      <c r="R99">
        <f t="shared" si="2"/>
        <v>1.9888550403041245E-3</v>
      </c>
      <c r="S99">
        <f t="shared" si="2"/>
        <v>2.1851143707671038E-3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5.0193580500000013E-3</v>
      </c>
      <c r="AC99">
        <f t="shared" si="2"/>
        <v>3.1352476277499994E-3</v>
      </c>
      <c r="AD99">
        <f t="shared" si="2"/>
        <v>4.2918838199999991E-3</v>
      </c>
      <c r="AE99">
        <f t="shared" si="2"/>
        <v>8.3207325708000018E-3</v>
      </c>
      <c r="AF99">
        <f t="shared" si="2"/>
        <v>5.021647179999999E-3</v>
      </c>
      <c r="AG99">
        <f t="shared" si="2"/>
        <v>2.8344738239999976E-2</v>
      </c>
      <c r="AH99">
        <f t="shared" si="2"/>
        <v>1.7414702999999997E-2</v>
      </c>
      <c r="AI99">
        <f t="shared" si="2"/>
        <v>1.4085430000000004E-3</v>
      </c>
      <c r="AJ99">
        <f t="shared" si="2"/>
        <v>0</v>
      </c>
      <c r="AK99">
        <f t="shared" si="2"/>
        <v>2.9814855839999925E-2</v>
      </c>
      <c r="AL99">
        <f t="shared" si="2"/>
        <v>0</v>
      </c>
      <c r="AM99">
        <f t="shared" si="2"/>
        <v>0</v>
      </c>
      <c r="AN99">
        <f t="shared" si="2"/>
        <v>2.6707215050000041E-4</v>
      </c>
      <c r="AO99">
        <f t="shared" si="2"/>
        <v>0</v>
      </c>
      <c r="AP99">
        <f t="shared" si="2"/>
        <v>0</v>
      </c>
      <c r="AQ99">
        <f t="shared" si="2"/>
        <v>1.4814799999999994E-2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1.8670395299999993</v>
      </c>
      <c r="BA99">
        <f t="shared" si="2"/>
        <v>7.6406915942118195E-2</v>
      </c>
      <c r="BB99">
        <f t="shared" si="1"/>
        <v>2.1097404093292953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12.760726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0.43769299999999944</v>
      </c>
      <c r="BB6">
        <f t="shared" si="0"/>
        <v>12.323033000000001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10.765639999999999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0.36926099999999984</v>
      </c>
      <c r="BB7">
        <f t="shared" si="0"/>
        <v>10.396379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10.980815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0.37664200000000037</v>
      </c>
      <c r="BB8">
        <f t="shared" si="0"/>
        <v>10.604172999999999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6.6236800000000002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0.2271920000000005</v>
      </c>
      <c r="BB9">
        <f t="shared" si="0"/>
        <v>6.3964879999999997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9.9753229999999995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0.34215399999999896</v>
      </c>
      <c r="BB10">
        <f t="shared" si="0"/>
        <v>9.6331690000000005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10.229505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0.35087199999999896</v>
      </c>
      <c r="BB11">
        <f t="shared" si="0"/>
        <v>9.8786330000000007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14.483079999999999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0.49676999999999971</v>
      </c>
      <c r="BB12">
        <f t="shared" si="0"/>
        <v>13.98631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13.869035999999999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0.47570799999999913</v>
      </c>
      <c r="BB13">
        <f t="shared" si="0"/>
        <v>13.393328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14.397116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0.49382100000000051</v>
      </c>
      <c r="BB14">
        <f t="shared" si="0"/>
        <v>13.903295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10.183078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0.34928000000000026</v>
      </c>
      <c r="BB16">
        <f t="shared" si="0"/>
        <v>9.8337979999999998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14.3376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0.49178000000000033</v>
      </c>
      <c r="BB43">
        <f t="shared" si="0"/>
        <v>13.84582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14.3376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0.49178000000000033</v>
      </c>
      <c r="BB44">
        <f t="shared" si="0"/>
        <v>13.84582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14.3376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0.49178000000000033</v>
      </c>
      <c r="BB45">
        <f t="shared" si="0"/>
        <v>13.84582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14.3376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0.49178000000000033</v>
      </c>
      <c r="BB46">
        <f t="shared" si="0"/>
        <v>13.84582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14.3376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0.49178000000000033</v>
      </c>
      <c r="BB47">
        <f t="shared" si="0"/>
        <v>13.84582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14.3376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0.49178000000000033</v>
      </c>
      <c r="BB48">
        <f t="shared" si="0"/>
        <v>13.84582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14.3376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0.49178000000000033</v>
      </c>
      <c r="BB49">
        <f t="shared" si="0"/>
        <v>13.84582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14.3376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0.49178000000000033</v>
      </c>
      <c r="BB50">
        <f t="shared" si="0"/>
        <v>13.84582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14.3376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0.49178000000000033</v>
      </c>
      <c r="BB51">
        <f t="shared" si="0"/>
        <v>13.84582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14.3376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0.49178000000000033</v>
      </c>
      <c r="BB52">
        <f t="shared" si="0"/>
        <v>13.84582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14.3376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0.49178000000000033</v>
      </c>
      <c r="BB53">
        <f t="shared" si="0"/>
        <v>13.84582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14.3376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0.49178000000000033</v>
      </c>
      <c r="BB54">
        <f t="shared" si="0"/>
        <v>13.84582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14.3376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0.49178000000000033</v>
      </c>
      <c r="BB55">
        <f t="shared" si="0"/>
        <v>13.84582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14.3376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0.49178000000000033</v>
      </c>
      <c r="BB56">
        <f t="shared" si="0"/>
        <v>13.84582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14.3376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0.49178000000000033</v>
      </c>
      <c r="BB57">
        <f t="shared" si="0"/>
        <v>13.84582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14.3376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0.49178000000000033</v>
      </c>
      <c r="BB58">
        <f t="shared" si="0"/>
        <v>13.84582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14.3376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0.49178000000000033</v>
      </c>
      <c r="BB59">
        <f t="shared" si="0"/>
        <v>13.84582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0.49178000000000033</v>
      </c>
      <c r="BB60">
        <f t="shared" si="0"/>
        <v>13.84582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0.49178000000000033</v>
      </c>
      <c r="BB61">
        <f t="shared" si="0"/>
        <v>13.84582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0.49178000000000033</v>
      </c>
      <c r="BB62">
        <f t="shared" si="0"/>
        <v>13.84582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0.49178000000000033</v>
      </c>
      <c r="BB63">
        <f t="shared" si="0"/>
        <v>13.84582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0.49178000000000033</v>
      </c>
      <c r="BB64">
        <f t="shared" si="0"/>
        <v>13.84582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0.49178000000000033</v>
      </c>
      <c r="BB65">
        <f t="shared" si="0"/>
        <v>13.84582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0.49178000000000033</v>
      </c>
      <c r="BB66">
        <f t="shared" si="0"/>
        <v>13.84582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0.49178000000000033</v>
      </c>
      <c r="BB67">
        <f t="shared" si="0"/>
        <v>13.84582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0.49178000000000033</v>
      </c>
      <c r="BB68">
        <f t="shared" ref="BB68:BB99" si="1">SUM(B68:AZ68)-BA68</f>
        <v>13.84582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0.49178000000000033</v>
      </c>
      <c r="BB69">
        <f t="shared" si="1"/>
        <v>13.84582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0.49178000000000033</v>
      </c>
      <c r="BB70">
        <f t="shared" si="1"/>
        <v>13.84582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14.3376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0.49178000000000033</v>
      </c>
      <c r="BB71">
        <f t="shared" si="1"/>
        <v>13.84582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14.3376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0.49178000000000033</v>
      </c>
      <c r="BB72">
        <f t="shared" si="1"/>
        <v>13.84582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14.3376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0.49178000000000033</v>
      </c>
      <c r="BB73">
        <f t="shared" si="1"/>
        <v>13.84582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14.3376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0.49178000000000033</v>
      </c>
      <c r="BB74">
        <f t="shared" si="1"/>
        <v>13.84582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14.3376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0.49178000000000033</v>
      </c>
      <c r="BB75">
        <f t="shared" si="1"/>
        <v>13.84582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14.3376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0.49178000000000033</v>
      </c>
      <c r="BB76">
        <f t="shared" si="1"/>
        <v>13.84582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14.3376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0.49178000000000033</v>
      </c>
      <c r="BB77">
        <f t="shared" si="1"/>
        <v>13.84582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14.3376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0.49178000000000033</v>
      </c>
      <c r="BB78">
        <f t="shared" si="1"/>
        <v>13.84582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14.3376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0.49178000000000033</v>
      </c>
      <c r="BB79">
        <f t="shared" si="1"/>
        <v>13.84582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14.3376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0.49178000000000033</v>
      </c>
      <c r="BB80">
        <f t="shared" si="1"/>
        <v>13.84582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14.3376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0.49178000000000033</v>
      </c>
      <c r="BB81">
        <f t="shared" si="1"/>
        <v>13.84582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14.3376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0.49178000000000033</v>
      </c>
      <c r="BB82">
        <f t="shared" si="1"/>
        <v>13.84582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14.3376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0.49178000000000033</v>
      </c>
      <c r="BB83">
        <f t="shared" si="1"/>
        <v>13.84582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0.38579299999999961</v>
      </c>
      <c r="BB85">
        <f t="shared" si="1"/>
        <v>10.861807000000001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0.38579299999999961</v>
      </c>
      <c r="BB86">
        <f t="shared" si="1"/>
        <v>10.861807000000001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0.38579299999999961</v>
      </c>
      <c r="BB87">
        <f t="shared" si="1"/>
        <v>10.861807000000001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0.38579299999999961</v>
      </c>
      <c r="BB88">
        <f t="shared" si="1"/>
        <v>10.861807000000001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0.38579299999999961</v>
      </c>
      <c r="BB89">
        <f t="shared" si="1"/>
        <v>10.861807000000001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0.38579299999999961</v>
      </c>
      <c r="BB90">
        <f t="shared" si="1"/>
        <v>10.861807000000001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12.55776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0.43073099999999975</v>
      </c>
      <c r="BB91">
        <f t="shared" si="1"/>
        <v>12.127029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0.45221100000000014</v>
      </c>
      <c r="BB92">
        <f t="shared" si="1"/>
        <v>12.731788999999999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10.382400000000001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0.3561160000000001</v>
      </c>
      <c r="BB93">
        <f t="shared" si="1"/>
        <v>10.026284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13.6784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0.46916899999999906</v>
      </c>
      <c r="BB94">
        <f t="shared" si="1"/>
        <v>13.209231000000001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13.6784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0.46916899999999906</v>
      </c>
      <c r="BB95">
        <f t="shared" si="1"/>
        <v>13.209231000000001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13.6784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0.46916899999999906</v>
      </c>
      <c r="BB96">
        <f t="shared" si="1"/>
        <v>13.209231000000001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13.6784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0.46916899999999906</v>
      </c>
      <c r="BB97">
        <f t="shared" si="1"/>
        <v>13.209231000000001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13.6784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0.46916899999999906</v>
      </c>
      <c r="BB98">
        <f t="shared" si="1"/>
        <v>13.209231000000001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0.33475303974999965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1.1482030999999986E-2</v>
      </c>
      <c r="BB99">
        <f t="shared" si="1"/>
        <v>0.32327100874999964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0.97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4.43</v>
      </c>
      <c r="S3" s="206">
        <v>5.65</v>
      </c>
      <c r="T3" s="206">
        <v>0</v>
      </c>
      <c r="U3" s="206">
        <v>39.99</v>
      </c>
      <c r="V3" s="206">
        <v>0.6</v>
      </c>
      <c r="W3" s="206">
        <v>15.28</v>
      </c>
      <c r="X3" s="206">
        <v>41.71</v>
      </c>
      <c r="Y3" s="206">
        <v>0</v>
      </c>
      <c r="Z3" s="206">
        <v>116.85</v>
      </c>
      <c r="AA3" s="206">
        <v>38.26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0.97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4.43</v>
      </c>
      <c r="S4" s="206">
        <v>5.65</v>
      </c>
      <c r="T4" s="206">
        <v>0</v>
      </c>
      <c r="U4" s="206">
        <v>39.99</v>
      </c>
      <c r="V4" s="206">
        <v>0</v>
      </c>
      <c r="W4" s="206">
        <v>15.28</v>
      </c>
      <c r="X4" s="206">
        <v>41.71</v>
      </c>
      <c r="Y4" s="206">
        <v>0</v>
      </c>
      <c r="Z4" s="206">
        <v>102.36</v>
      </c>
      <c r="AA4" s="206">
        <v>38.26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0.97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4.43</v>
      </c>
      <c r="S5" s="206">
        <v>5.65</v>
      </c>
      <c r="T5" s="206">
        <v>0</v>
      </c>
      <c r="U5" s="206">
        <v>39.99</v>
      </c>
      <c r="V5" s="206">
        <v>0</v>
      </c>
      <c r="W5" s="206">
        <v>15.28</v>
      </c>
      <c r="X5" s="206">
        <v>41.71</v>
      </c>
      <c r="Y5" s="206">
        <v>0</v>
      </c>
      <c r="Z5" s="206">
        <v>104.3</v>
      </c>
      <c r="AA5" s="206">
        <v>38.26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0.97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4.43</v>
      </c>
      <c r="S6" s="206">
        <v>5.65</v>
      </c>
      <c r="T6" s="206">
        <v>0</v>
      </c>
      <c r="U6" s="206">
        <v>39.99</v>
      </c>
      <c r="V6" s="206">
        <v>0</v>
      </c>
      <c r="W6" s="206">
        <v>15.28</v>
      </c>
      <c r="X6" s="206">
        <v>41.71</v>
      </c>
      <c r="Y6" s="206">
        <v>0</v>
      </c>
      <c r="Z6" s="206">
        <v>72.430000000000007</v>
      </c>
      <c r="AA6" s="206">
        <v>38.26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0.97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4.43</v>
      </c>
      <c r="S7" s="206">
        <v>5.65</v>
      </c>
      <c r="T7" s="206">
        <v>0</v>
      </c>
      <c r="U7" s="206">
        <v>39.99</v>
      </c>
      <c r="V7" s="206">
        <v>0</v>
      </c>
      <c r="W7" s="206">
        <v>14.49</v>
      </c>
      <c r="X7" s="206">
        <v>41.71</v>
      </c>
      <c r="Y7" s="206">
        <v>0</v>
      </c>
      <c r="Z7" s="206">
        <v>53.11</v>
      </c>
      <c r="AA7" s="206">
        <v>19.309999999999999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0.97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4.43</v>
      </c>
      <c r="S8" s="206">
        <v>5.65</v>
      </c>
      <c r="T8" s="206">
        <v>0</v>
      </c>
      <c r="U8" s="206">
        <v>39.99</v>
      </c>
      <c r="V8" s="206">
        <v>0</v>
      </c>
      <c r="W8" s="206">
        <v>4.83</v>
      </c>
      <c r="X8" s="206">
        <v>38.630000000000003</v>
      </c>
      <c r="Y8" s="206">
        <v>0</v>
      </c>
      <c r="Z8" s="206">
        <v>53.11</v>
      </c>
      <c r="AA8" s="206">
        <v>19.309999999999999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0.97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4.43</v>
      </c>
      <c r="S9" s="206">
        <v>5.65</v>
      </c>
      <c r="T9" s="206">
        <v>0</v>
      </c>
      <c r="U9" s="206">
        <v>39.99</v>
      </c>
      <c r="V9" s="206">
        <v>0</v>
      </c>
      <c r="W9" s="206">
        <v>4.83</v>
      </c>
      <c r="X9" s="206">
        <v>31.87</v>
      </c>
      <c r="Y9" s="206">
        <v>0</v>
      </c>
      <c r="Z9" s="206">
        <v>53.11</v>
      </c>
      <c r="AA9" s="206">
        <v>19.309999999999999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0.97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4.43</v>
      </c>
      <c r="S10" s="206">
        <v>5.65</v>
      </c>
      <c r="T10" s="206">
        <v>0</v>
      </c>
      <c r="U10" s="206">
        <v>39.99</v>
      </c>
      <c r="V10" s="206">
        <v>0</v>
      </c>
      <c r="W10" s="206">
        <v>4.83</v>
      </c>
      <c r="X10" s="206">
        <v>19.309999999999999</v>
      </c>
      <c r="Y10" s="206">
        <v>0</v>
      </c>
      <c r="Z10" s="206">
        <v>53.11</v>
      </c>
      <c r="AA10" s="206">
        <v>19.309999999999999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0.97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4.43</v>
      </c>
      <c r="S11" s="206">
        <v>5.65</v>
      </c>
      <c r="T11" s="206">
        <v>0</v>
      </c>
      <c r="U11" s="206">
        <v>39.99</v>
      </c>
      <c r="V11" s="206">
        <v>0</v>
      </c>
      <c r="W11" s="206">
        <v>4.83</v>
      </c>
      <c r="X11" s="206">
        <v>19.309999999999999</v>
      </c>
      <c r="Y11" s="206">
        <v>0</v>
      </c>
      <c r="Z11" s="206">
        <v>53.11</v>
      </c>
      <c r="AA11" s="206">
        <v>19.309999999999999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0.97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4.43</v>
      </c>
      <c r="S12" s="206">
        <v>5.65</v>
      </c>
      <c r="T12" s="206">
        <v>0</v>
      </c>
      <c r="U12" s="206">
        <v>39.99</v>
      </c>
      <c r="V12" s="206">
        <v>0</v>
      </c>
      <c r="W12" s="206">
        <v>4.83</v>
      </c>
      <c r="X12" s="206">
        <v>29.93</v>
      </c>
      <c r="Y12" s="206">
        <v>0</v>
      </c>
      <c r="Z12" s="206">
        <v>53.11</v>
      </c>
      <c r="AA12" s="206">
        <v>19.309999999999999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0.97</v>
      </c>
      <c r="M13" s="206">
        <v>30.8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4.43</v>
      </c>
      <c r="S13" s="206">
        <v>5.65</v>
      </c>
      <c r="T13" s="206">
        <v>0</v>
      </c>
      <c r="U13" s="206">
        <v>39.99</v>
      </c>
      <c r="V13" s="206">
        <v>0</v>
      </c>
      <c r="W13" s="206">
        <v>4.83</v>
      </c>
      <c r="X13" s="206">
        <v>28.97</v>
      </c>
      <c r="Y13" s="206">
        <v>0</v>
      </c>
      <c r="Z13" s="206">
        <v>53.11</v>
      </c>
      <c r="AA13" s="206">
        <v>19.309999999999999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0.97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4.43</v>
      </c>
      <c r="S14" s="206">
        <v>5.65</v>
      </c>
      <c r="T14" s="206">
        <v>0</v>
      </c>
      <c r="U14" s="206">
        <v>39.99</v>
      </c>
      <c r="V14" s="206">
        <v>0</v>
      </c>
      <c r="W14" s="206">
        <v>4.83</v>
      </c>
      <c r="X14" s="206">
        <v>32.83</v>
      </c>
      <c r="Y14" s="206">
        <v>0</v>
      </c>
      <c r="Z14" s="206">
        <v>53.11</v>
      </c>
      <c r="AA14" s="206">
        <v>19.309999999999999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0.97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4.43</v>
      </c>
      <c r="S15" s="206">
        <v>5.65</v>
      </c>
      <c r="T15" s="206">
        <v>0</v>
      </c>
      <c r="U15" s="206">
        <v>39.99</v>
      </c>
      <c r="V15" s="206">
        <v>0</v>
      </c>
      <c r="W15" s="206">
        <v>4.83</v>
      </c>
      <c r="X15" s="206">
        <v>32.83</v>
      </c>
      <c r="Y15" s="206">
        <v>0</v>
      </c>
      <c r="Z15" s="206">
        <v>53.11</v>
      </c>
      <c r="AA15" s="206">
        <v>19.309999999999999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0.97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4.43</v>
      </c>
      <c r="S16" s="206">
        <v>5.65</v>
      </c>
      <c r="T16" s="206">
        <v>0</v>
      </c>
      <c r="U16" s="206">
        <v>39.99</v>
      </c>
      <c r="V16" s="206">
        <v>0</v>
      </c>
      <c r="W16" s="206">
        <v>4.83</v>
      </c>
      <c r="X16" s="206">
        <v>32.83</v>
      </c>
      <c r="Y16" s="206">
        <v>0</v>
      </c>
      <c r="Z16" s="206">
        <v>53.11</v>
      </c>
      <c r="AA16" s="206">
        <v>19.309999999999999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0.97</v>
      </c>
      <c r="M17" s="206">
        <v>30.8</v>
      </c>
      <c r="N17" s="206">
        <v>50.1</v>
      </c>
      <c r="O17" s="206">
        <v>70.77</v>
      </c>
      <c r="P17" s="206">
        <v>23.97</v>
      </c>
      <c r="Q17" s="206">
        <v>0</v>
      </c>
      <c r="R17" s="206">
        <v>4.43</v>
      </c>
      <c r="S17" s="206">
        <v>5.65</v>
      </c>
      <c r="T17" s="206">
        <v>0</v>
      </c>
      <c r="U17" s="206">
        <v>39.99</v>
      </c>
      <c r="V17" s="206">
        <v>0</v>
      </c>
      <c r="W17" s="206">
        <v>4.83</v>
      </c>
      <c r="X17" s="206">
        <v>14.48</v>
      </c>
      <c r="Y17" s="206">
        <v>0</v>
      </c>
      <c r="Z17" s="206">
        <v>53.11</v>
      </c>
      <c r="AA17" s="206">
        <v>19.309999999999999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0.97</v>
      </c>
      <c r="M18" s="206">
        <v>30.8</v>
      </c>
      <c r="N18" s="206">
        <v>50.1</v>
      </c>
      <c r="O18" s="206">
        <v>70.77</v>
      </c>
      <c r="P18" s="206">
        <v>23.97</v>
      </c>
      <c r="Q18" s="206">
        <v>0</v>
      </c>
      <c r="R18" s="206">
        <v>4.43</v>
      </c>
      <c r="S18" s="206">
        <v>5.65</v>
      </c>
      <c r="T18" s="206">
        <v>0</v>
      </c>
      <c r="U18" s="206">
        <v>39.99</v>
      </c>
      <c r="V18" s="206">
        <v>0</v>
      </c>
      <c r="W18" s="206">
        <v>4.83</v>
      </c>
      <c r="X18" s="206">
        <v>14.48</v>
      </c>
      <c r="Y18" s="206">
        <v>0</v>
      </c>
      <c r="Z18" s="206">
        <v>53.11</v>
      </c>
      <c r="AA18" s="206">
        <v>19.309999999999999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0.97</v>
      </c>
      <c r="M19" s="206">
        <v>30.8</v>
      </c>
      <c r="N19" s="206">
        <v>50.1</v>
      </c>
      <c r="O19" s="206">
        <v>70.77</v>
      </c>
      <c r="P19" s="206">
        <v>23.97</v>
      </c>
      <c r="Q19" s="206">
        <v>0</v>
      </c>
      <c r="R19" s="206">
        <v>4.43</v>
      </c>
      <c r="S19" s="206">
        <v>5.65</v>
      </c>
      <c r="T19" s="206">
        <v>0</v>
      </c>
      <c r="U19" s="206">
        <v>39.99</v>
      </c>
      <c r="V19" s="206">
        <v>0</v>
      </c>
      <c r="W19" s="206">
        <v>4.83</v>
      </c>
      <c r="X19" s="206">
        <v>14.48</v>
      </c>
      <c r="Y19" s="206">
        <v>0</v>
      </c>
      <c r="Z19" s="206">
        <v>53.11</v>
      </c>
      <c r="AA19" s="206">
        <v>19.309999999999999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0.97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4.43</v>
      </c>
      <c r="S20" s="206">
        <v>5.65</v>
      </c>
      <c r="T20" s="206">
        <v>0</v>
      </c>
      <c r="U20" s="206">
        <v>39.99</v>
      </c>
      <c r="V20" s="206">
        <v>0</v>
      </c>
      <c r="W20" s="206">
        <v>14.76</v>
      </c>
      <c r="X20" s="206">
        <v>41.71</v>
      </c>
      <c r="Y20" s="206">
        <v>0</v>
      </c>
      <c r="Z20" s="206">
        <v>53.11</v>
      </c>
      <c r="AA20" s="206">
        <v>25.11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0.97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4.43</v>
      </c>
      <c r="S21" s="206">
        <v>5.65</v>
      </c>
      <c r="T21" s="206">
        <v>0</v>
      </c>
      <c r="U21" s="206">
        <v>39.99</v>
      </c>
      <c r="V21" s="206">
        <v>0</v>
      </c>
      <c r="W21" s="206">
        <v>14.76</v>
      </c>
      <c r="X21" s="206">
        <v>41.71</v>
      </c>
      <c r="Y21" s="206">
        <v>0</v>
      </c>
      <c r="Z21" s="206">
        <v>53.11</v>
      </c>
      <c r="AA21" s="206">
        <v>29.93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0.97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4.43</v>
      </c>
      <c r="S22" s="206">
        <v>5.65</v>
      </c>
      <c r="T22" s="206">
        <v>0</v>
      </c>
      <c r="U22" s="206">
        <v>39.99</v>
      </c>
      <c r="V22" s="206">
        <v>0</v>
      </c>
      <c r="W22" s="206">
        <v>14.76</v>
      </c>
      <c r="X22" s="206">
        <v>41.71</v>
      </c>
      <c r="Y22" s="206">
        <v>0</v>
      </c>
      <c r="Z22" s="206">
        <v>53.11</v>
      </c>
      <c r="AA22" s="206">
        <v>32.83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0.97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3.67</v>
      </c>
      <c r="S23" s="206">
        <v>5.18</v>
      </c>
      <c r="T23" s="206">
        <v>0</v>
      </c>
      <c r="U23" s="206">
        <v>39.99</v>
      </c>
      <c r="V23" s="206">
        <v>0</v>
      </c>
      <c r="W23" s="206">
        <v>14.76</v>
      </c>
      <c r="X23" s="206">
        <v>41.71</v>
      </c>
      <c r="Y23" s="206">
        <v>0</v>
      </c>
      <c r="Z23" s="206">
        <v>57.94</v>
      </c>
      <c r="AA23" s="206">
        <v>38.26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0.97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3.67</v>
      </c>
      <c r="S24" s="206">
        <v>5.18</v>
      </c>
      <c r="T24" s="206">
        <v>0</v>
      </c>
      <c r="U24" s="206">
        <v>39.99</v>
      </c>
      <c r="V24" s="206">
        <v>0</v>
      </c>
      <c r="W24" s="206">
        <v>12.54</v>
      </c>
      <c r="X24" s="206">
        <v>41.71</v>
      </c>
      <c r="Y24" s="206">
        <v>0</v>
      </c>
      <c r="Z24" s="206">
        <v>61.8</v>
      </c>
      <c r="AA24" s="206">
        <v>38.26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</v>
      </c>
      <c r="L25" s="206">
        <v>0.97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3.67</v>
      </c>
      <c r="S25" s="206">
        <v>5.18</v>
      </c>
      <c r="T25" s="206">
        <v>0</v>
      </c>
      <c r="U25" s="206">
        <v>39.99</v>
      </c>
      <c r="V25" s="206">
        <v>0</v>
      </c>
      <c r="W25" s="206">
        <v>14.76</v>
      </c>
      <c r="X25" s="206">
        <v>41.71</v>
      </c>
      <c r="Y25" s="206">
        <v>0</v>
      </c>
      <c r="Z25" s="206">
        <v>53.11</v>
      </c>
      <c r="AA25" s="206">
        <v>27.04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140</v>
      </c>
      <c r="L26" s="206">
        <v>0.97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3.67</v>
      </c>
      <c r="S26" s="206">
        <v>5.18</v>
      </c>
      <c r="T26" s="206">
        <v>0</v>
      </c>
      <c r="U26" s="206">
        <v>39.99</v>
      </c>
      <c r="V26" s="206">
        <v>0</v>
      </c>
      <c r="W26" s="206">
        <v>14.76</v>
      </c>
      <c r="X26" s="206">
        <v>41.71</v>
      </c>
      <c r="Y26" s="206">
        <v>0</v>
      </c>
      <c r="Z26" s="206">
        <v>57.94</v>
      </c>
      <c r="AA26" s="206">
        <v>38.26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203.76</v>
      </c>
      <c r="L27" s="206">
        <v>3.86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39.99</v>
      </c>
      <c r="V27" s="206">
        <v>1.26</v>
      </c>
      <c r="W27" s="206">
        <v>14.76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246.25</v>
      </c>
      <c r="L28" s="206">
        <v>3.86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39.99</v>
      </c>
      <c r="V28" s="206">
        <v>1.26</v>
      </c>
      <c r="W28" s="206">
        <v>14.76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8.07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246.25</v>
      </c>
      <c r="L29" s="206">
        <v>3.86</v>
      </c>
      <c r="M29" s="206">
        <v>30.8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11.13</v>
      </c>
      <c r="T29" s="206">
        <v>0</v>
      </c>
      <c r="U29" s="206">
        <v>39.99</v>
      </c>
      <c r="V29" s="206">
        <v>0.85</v>
      </c>
      <c r="W29" s="206">
        <v>14.76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8.8800000000000008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84.02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8.18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246.25</v>
      </c>
      <c r="L30" s="206">
        <v>3.86</v>
      </c>
      <c r="M30" s="206">
        <v>30.8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39.99</v>
      </c>
      <c r="V30" s="206">
        <v>0.85</v>
      </c>
      <c r="W30" s="206">
        <v>14.76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8.8800000000000008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84.02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246.26</v>
      </c>
      <c r="L31" s="206">
        <v>3.86</v>
      </c>
      <c r="M31" s="206">
        <v>30.8</v>
      </c>
      <c r="N31" s="206">
        <v>50.1</v>
      </c>
      <c r="O31" s="206">
        <v>70.77</v>
      </c>
      <c r="P31" s="206">
        <v>23.97</v>
      </c>
      <c r="Q31" s="206">
        <v>0</v>
      </c>
      <c r="R31" s="206">
        <v>8.99</v>
      </c>
      <c r="S31" s="206">
        <v>11.18</v>
      </c>
      <c r="T31" s="206">
        <v>0</v>
      </c>
      <c r="U31" s="206">
        <v>39.99</v>
      </c>
      <c r="V31" s="206">
        <v>1.21</v>
      </c>
      <c r="W31" s="206">
        <v>14.76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79.59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246.26</v>
      </c>
      <c r="L32" s="206">
        <v>3.86</v>
      </c>
      <c r="M32" s="206">
        <v>30.8</v>
      </c>
      <c r="N32" s="206">
        <v>50.1</v>
      </c>
      <c r="O32" s="206">
        <v>70.77</v>
      </c>
      <c r="P32" s="206">
        <v>23.97</v>
      </c>
      <c r="Q32" s="206">
        <v>0</v>
      </c>
      <c r="R32" s="206">
        <v>8.99</v>
      </c>
      <c r="S32" s="206">
        <v>11.18</v>
      </c>
      <c r="T32" s="206">
        <v>0</v>
      </c>
      <c r="U32" s="206">
        <v>39.99</v>
      </c>
      <c r="V32" s="206">
        <v>1.21</v>
      </c>
      <c r="W32" s="206">
        <v>14.76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79.59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246.26</v>
      </c>
      <c r="L33" s="206">
        <v>3.86</v>
      </c>
      <c r="M33" s="206">
        <v>30.8</v>
      </c>
      <c r="N33" s="206">
        <v>50.1</v>
      </c>
      <c r="O33" s="206">
        <v>70.77</v>
      </c>
      <c r="P33" s="206">
        <v>23.97</v>
      </c>
      <c r="Q33" s="206">
        <v>0</v>
      </c>
      <c r="R33" s="206">
        <v>8.99</v>
      </c>
      <c r="S33" s="206">
        <v>11.18</v>
      </c>
      <c r="T33" s="206">
        <v>0</v>
      </c>
      <c r="U33" s="206">
        <v>39.99</v>
      </c>
      <c r="V33" s="206">
        <v>1.22</v>
      </c>
      <c r="W33" s="206">
        <v>14.76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79.59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246.26</v>
      </c>
      <c r="L34" s="206">
        <v>3.86</v>
      </c>
      <c r="M34" s="206">
        <v>30.8</v>
      </c>
      <c r="N34" s="206">
        <v>50.1</v>
      </c>
      <c r="O34" s="206">
        <v>70.77</v>
      </c>
      <c r="P34" s="206">
        <v>23.97</v>
      </c>
      <c r="Q34" s="206">
        <v>0</v>
      </c>
      <c r="R34" s="206">
        <v>8.99</v>
      </c>
      <c r="S34" s="206">
        <v>11.18</v>
      </c>
      <c r="T34" s="206">
        <v>0</v>
      </c>
      <c r="U34" s="206">
        <v>39.99</v>
      </c>
      <c r="V34" s="206">
        <v>1.22</v>
      </c>
      <c r="W34" s="206">
        <v>14.76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79.59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246.26</v>
      </c>
      <c r="L35" s="206">
        <v>3.86</v>
      </c>
      <c r="M35" s="206">
        <v>30.8</v>
      </c>
      <c r="N35" s="206">
        <v>50.1</v>
      </c>
      <c r="O35" s="206">
        <v>70.77</v>
      </c>
      <c r="P35" s="206">
        <v>23.97</v>
      </c>
      <c r="Q35" s="206">
        <v>0</v>
      </c>
      <c r="R35" s="206">
        <v>8.99</v>
      </c>
      <c r="S35" s="206">
        <v>11.18</v>
      </c>
      <c r="T35" s="206">
        <v>0</v>
      </c>
      <c r="U35" s="206">
        <v>39.99</v>
      </c>
      <c r="V35" s="206">
        <v>0.91</v>
      </c>
      <c r="W35" s="206">
        <v>14.76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79.59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246.26</v>
      </c>
      <c r="L36" s="206">
        <v>3.86</v>
      </c>
      <c r="M36" s="206">
        <v>30.8</v>
      </c>
      <c r="N36" s="206">
        <v>50.1</v>
      </c>
      <c r="O36" s="206">
        <v>70.77</v>
      </c>
      <c r="P36" s="206">
        <v>23.97</v>
      </c>
      <c r="Q36" s="206">
        <v>0</v>
      </c>
      <c r="R36" s="206">
        <v>8.99</v>
      </c>
      <c r="S36" s="206">
        <v>11.18</v>
      </c>
      <c r="T36" s="206">
        <v>0</v>
      </c>
      <c r="U36" s="206">
        <v>39.99</v>
      </c>
      <c r="V36" s="206">
        <v>0.91</v>
      </c>
      <c r="W36" s="206">
        <v>14.76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79.59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246.26</v>
      </c>
      <c r="L37" s="206">
        <v>3.86</v>
      </c>
      <c r="M37" s="206">
        <v>30.8</v>
      </c>
      <c r="N37" s="206">
        <v>50.1</v>
      </c>
      <c r="O37" s="206">
        <v>70.77</v>
      </c>
      <c r="P37" s="206">
        <v>23.97</v>
      </c>
      <c r="Q37" s="206">
        <v>0</v>
      </c>
      <c r="R37" s="206">
        <v>8.99</v>
      </c>
      <c r="S37" s="206">
        <v>11.18</v>
      </c>
      <c r="T37" s="206">
        <v>0</v>
      </c>
      <c r="U37" s="206">
        <v>39.99</v>
      </c>
      <c r="V37" s="206">
        <v>0.91</v>
      </c>
      <c r="W37" s="206">
        <v>14.76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8.07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246.26</v>
      </c>
      <c r="L38" s="206">
        <v>3.86</v>
      </c>
      <c r="M38" s="206">
        <v>30.8</v>
      </c>
      <c r="N38" s="206">
        <v>50.1</v>
      </c>
      <c r="O38" s="206">
        <v>70.77</v>
      </c>
      <c r="P38" s="206">
        <v>23.97</v>
      </c>
      <c r="Q38" s="206">
        <v>0</v>
      </c>
      <c r="R38" s="206">
        <v>8.99</v>
      </c>
      <c r="S38" s="206">
        <v>11.18</v>
      </c>
      <c r="T38" s="206">
        <v>0</v>
      </c>
      <c r="U38" s="206">
        <v>39.99</v>
      </c>
      <c r="V38" s="206">
        <v>0.91</v>
      </c>
      <c r="W38" s="206">
        <v>14.76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8.07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246.26</v>
      </c>
      <c r="L39" s="206">
        <v>3.86</v>
      </c>
      <c r="M39" s="206">
        <v>30.8</v>
      </c>
      <c r="N39" s="206">
        <v>50.1</v>
      </c>
      <c r="O39" s="206">
        <v>70.77</v>
      </c>
      <c r="P39" s="206">
        <v>23.97</v>
      </c>
      <c r="Q39" s="206">
        <v>0</v>
      </c>
      <c r="R39" s="206">
        <v>8.99</v>
      </c>
      <c r="S39" s="206">
        <v>11.18</v>
      </c>
      <c r="T39" s="206">
        <v>0</v>
      </c>
      <c r="U39" s="206">
        <v>39.99</v>
      </c>
      <c r="V39" s="206">
        <v>1.18</v>
      </c>
      <c r="W39" s="206">
        <v>14.76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79.59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246.26</v>
      </c>
      <c r="L40" s="206">
        <v>3.86</v>
      </c>
      <c r="M40" s="206">
        <v>30.8</v>
      </c>
      <c r="N40" s="206">
        <v>50.1</v>
      </c>
      <c r="O40" s="206">
        <v>70.77</v>
      </c>
      <c r="P40" s="206">
        <v>23.97</v>
      </c>
      <c r="Q40" s="206">
        <v>0</v>
      </c>
      <c r="R40" s="206">
        <v>8.99</v>
      </c>
      <c r="S40" s="206">
        <v>11.18</v>
      </c>
      <c r="T40" s="206">
        <v>0</v>
      </c>
      <c r="U40" s="206">
        <v>39.99</v>
      </c>
      <c r="V40" s="206">
        <v>1.18</v>
      </c>
      <c r="W40" s="206">
        <v>14.76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79.59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246.26</v>
      </c>
      <c r="L41" s="206">
        <v>3.86</v>
      </c>
      <c r="M41" s="206">
        <v>30.8</v>
      </c>
      <c r="N41" s="206">
        <v>50.1</v>
      </c>
      <c r="O41" s="206">
        <v>70.77</v>
      </c>
      <c r="P41" s="206">
        <v>23.96</v>
      </c>
      <c r="Q41" s="206">
        <v>0</v>
      </c>
      <c r="R41" s="206">
        <v>8.99</v>
      </c>
      <c r="S41" s="206">
        <v>11.18</v>
      </c>
      <c r="T41" s="206">
        <v>0</v>
      </c>
      <c r="U41" s="206">
        <v>39.99</v>
      </c>
      <c r="V41" s="206">
        <v>0.85</v>
      </c>
      <c r="W41" s="206">
        <v>14.76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79.59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246.26</v>
      </c>
      <c r="L42" s="206">
        <v>3.86</v>
      </c>
      <c r="M42" s="206">
        <v>30.8</v>
      </c>
      <c r="N42" s="206">
        <v>50.1</v>
      </c>
      <c r="O42" s="206">
        <v>70.77</v>
      </c>
      <c r="P42" s="206">
        <v>23.96</v>
      </c>
      <c r="Q42" s="206">
        <v>0</v>
      </c>
      <c r="R42" s="206">
        <v>8.99</v>
      </c>
      <c r="S42" s="206">
        <v>11.18</v>
      </c>
      <c r="T42" s="206">
        <v>0</v>
      </c>
      <c r="U42" s="206">
        <v>39.99</v>
      </c>
      <c r="V42" s="206">
        <v>0.85</v>
      </c>
      <c r="W42" s="206">
        <v>14.76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79.59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246.25</v>
      </c>
      <c r="L43" s="206">
        <v>3.86</v>
      </c>
      <c r="M43" s="206">
        <v>30.8</v>
      </c>
      <c r="N43" s="206">
        <v>50.1</v>
      </c>
      <c r="O43" s="206">
        <v>70.77</v>
      </c>
      <c r="P43" s="206">
        <v>26.19</v>
      </c>
      <c r="Q43" s="206">
        <v>0</v>
      </c>
      <c r="R43" s="206">
        <v>8.99</v>
      </c>
      <c r="S43" s="206">
        <v>11.18</v>
      </c>
      <c r="T43" s="206">
        <v>0</v>
      </c>
      <c r="U43" s="206">
        <v>39.99</v>
      </c>
      <c r="V43" s="206">
        <v>0.83</v>
      </c>
      <c r="W43" s="206">
        <v>14.76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84.02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246.25</v>
      </c>
      <c r="L44" s="206">
        <v>3.86</v>
      </c>
      <c r="M44" s="206">
        <v>30.8</v>
      </c>
      <c r="N44" s="206">
        <v>50.1</v>
      </c>
      <c r="O44" s="206">
        <v>70.77</v>
      </c>
      <c r="P44" s="206">
        <v>26.19</v>
      </c>
      <c r="Q44" s="206">
        <v>0</v>
      </c>
      <c r="R44" s="206">
        <v>8.99</v>
      </c>
      <c r="S44" s="206">
        <v>11.18</v>
      </c>
      <c r="T44" s="206">
        <v>0</v>
      </c>
      <c r="U44" s="206">
        <v>39.99</v>
      </c>
      <c r="V44" s="206">
        <v>0.83</v>
      </c>
      <c r="W44" s="206">
        <v>14.76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84.02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246.25</v>
      </c>
      <c r="L45" s="206">
        <v>3.86</v>
      </c>
      <c r="M45" s="206">
        <v>30.8</v>
      </c>
      <c r="N45" s="206">
        <v>50.1</v>
      </c>
      <c r="O45" s="206">
        <v>70.77</v>
      </c>
      <c r="P45" s="206">
        <v>26.19</v>
      </c>
      <c r="Q45" s="206">
        <v>0</v>
      </c>
      <c r="R45" s="206">
        <v>8.99</v>
      </c>
      <c r="S45" s="206">
        <v>11.18</v>
      </c>
      <c r="T45" s="206">
        <v>0</v>
      </c>
      <c r="U45" s="206">
        <v>40.44</v>
      </c>
      <c r="V45" s="206">
        <v>1.05</v>
      </c>
      <c r="W45" s="206">
        <v>14.76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84.02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246.25</v>
      </c>
      <c r="L46" s="206">
        <v>3.86</v>
      </c>
      <c r="M46" s="206">
        <v>30.8</v>
      </c>
      <c r="N46" s="206">
        <v>50.1</v>
      </c>
      <c r="O46" s="206">
        <v>70.77</v>
      </c>
      <c r="P46" s="206">
        <v>26.19</v>
      </c>
      <c r="Q46" s="206">
        <v>0</v>
      </c>
      <c r="R46" s="206">
        <v>8.99</v>
      </c>
      <c r="S46" s="206">
        <v>11.18</v>
      </c>
      <c r="T46" s="206">
        <v>0</v>
      </c>
      <c r="U46" s="206">
        <v>40.44</v>
      </c>
      <c r="V46" s="206">
        <v>1.05</v>
      </c>
      <c r="W46" s="206">
        <v>14.76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84.02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3.86</v>
      </c>
      <c r="M47" s="206">
        <v>30.8</v>
      </c>
      <c r="N47" s="206">
        <v>50.1</v>
      </c>
      <c r="O47" s="206">
        <v>70.77</v>
      </c>
      <c r="P47" s="206">
        <v>26.19</v>
      </c>
      <c r="Q47" s="206">
        <v>0</v>
      </c>
      <c r="R47" s="206">
        <v>8.99</v>
      </c>
      <c r="S47" s="206">
        <v>11.18</v>
      </c>
      <c r="T47" s="206">
        <v>0</v>
      </c>
      <c r="U47" s="206">
        <v>40.44</v>
      </c>
      <c r="V47" s="206">
        <v>1.05</v>
      </c>
      <c r="W47" s="206">
        <v>14.76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84.02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3.86</v>
      </c>
      <c r="M48" s="206">
        <v>30.8</v>
      </c>
      <c r="N48" s="206">
        <v>50.1</v>
      </c>
      <c r="O48" s="206">
        <v>70.77</v>
      </c>
      <c r="P48" s="206">
        <v>26.19</v>
      </c>
      <c r="Q48" s="206">
        <v>0</v>
      </c>
      <c r="R48" s="206">
        <v>8.99</v>
      </c>
      <c r="S48" s="206">
        <v>11.18</v>
      </c>
      <c r="T48" s="206">
        <v>0</v>
      </c>
      <c r="U48" s="206">
        <v>40.44</v>
      </c>
      <c r="V48" s="206">
        <v>1.05</v>
      </c>
      <c r="W48" s="206">
        <v>14.76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84.02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3.86</v>
      </c>
      <c r="M49" s="206">
        <v>30.8</v>
      </c>
      <c r="N49" s="206">
        <v>50.1</v>
      </c>
      <c r="O49" s="206">
        <v>70.77</v>
      </c>
      <c r="P49" s="206">
        <v>26.19</v>
      </c>
      <c r="Q49" s="206">
        <v>0</v>
      </c>
      <c r="R49" s="206">
        <v>8.99</v>
      </c>
      <c r="S49" s="206">
        <v>11.18</v>
      </c>
      <c r="T49" s="206">
        <v>0</v>
      </c>
      <c r="U49" s="206">
        <v>40.44</v>
      </c>
      <c r="V49" s="206">
        <v>1.07</v>
      </c>
      <c r="W49" s="206">
        <v>14.76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246.26</v>
      </c>
      <c r="L50" s="206">
        <v>3.86</v>
      </c>
      <c r="M50" s="206">
        <v>30.8</v>
      </c>
      <c r="N50" s="206">
        <v>50.1</v>
      </c>
      <c r="O50" s="206">
        <v>70.77</v>
      </c>
      <c r="P50" s="206">
        <v>26.19</v>
      </c>
      <c r="Q50" s="206">
        <v>0</v>
      </c>
      <c r="R50" s="206">
        <v>8.99</v>
      </c>
      <c r="S50" s="206">
        <v>11.18</v>
      </c>
      <c r="T50" s="206">
        <v>0</v>
      </c>
      <c r="U50" s="206">
        <v>40.44</v>
      </c>
      <c r="V50" s="206">
        <v>1.07</v>
      </c>
      <c r="W50" s="206">
        <v>14.76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246.26</v>
      </c>
      <c r="L51" s="206">
        <v>3.86</v>
      </c>
      <c r="M51" s="206">
        <v>30.8</v>
      </c>
      <c r="N51" s="206">
        <v>50.1</v>
      </c>
      <c r="O51" s="206">
        <v>70.77</v>
      </c>
      <c r="P51" s="206">
        <v>26.19</v>
      </c>
      <c r="Q51" s="206">
        <v>0</v>
      </c>
      <c r="R51" s="206">
        <v>8.99</v>
      </c>
      <c r="S51" s="206">
        <v>11.18</v>
      </c>
      <c r="T51" s="206">
        <v>0</v>
      </c>
      <c r="U51" s="206">
        <v>40.44</v>
      </c>
      <c r="V51" s="206">
        <v>1.06</v>
      </c>
      <c r="W51" s="206">
        <v>14.76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246.26</v>
      </c>
      <c r="L52" s="206">
        <v>3.86</v>
      </c>
      <c r="M52" s="206">
        <v>30.8</v>
      </c>
      <c r="N52" s="206">
        <v>50.1</v>
      </c>
      <c r="O52" s="206">
        <v>70.77</v>
      </c>
      <c r="P52" s="206">
        <v>26.19</v>
      </c>
      <c r="Q52" s="206">
        <v>0</v>
      </c>
      <c r="R52" s="206">
        <v>8.99</v>
      </c>
      <c r="S52" s="206">
        <v>11.18</v>
      </c>
      <c r="T52" s="206">
        <v>0</v>
      </c>
      <c r="U52" s="206">
        <v>40.44</v>
      </c>
      <c r="V52" s="206">
        <v>1.06</v>
      </c>
      <c r="W52" s="206">
        <v>14.76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246.26</v>
      </c>
      <c r="L53" s="206">
        <v>3.86</v>
      </c>
      <c r="M53" s="206">
        <v>30.8</v>
      </c>
      <c r="N53" s="206">
        <v>50.1</v>
      </c>
      <c r="O53" s="206">
        <v>70.77</v>
      </c>
      <c r="P53" s="206">
        <v>26.19</v>
      </c>
      <c r="Q53" s="206">
        <v>0</v>
      </c>
      <c r="R53" s="206">
        <v>8.99</v>
      </c>
      <c r="S53" s="206">
        <v>11.18</v>
      </c>
      <c r="T53" s="206">
        <v>0</v>
      </c>
      <c r="U53" s="206">
        <v>43.19</v>
      </c>
      <c r="V53" s="206">
        <v>1.2</v>
      </c>
      <c r="W53" s="206">
        <v>14.76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246.26</v>
      </c>
      <c r="L54" s="206">
        <v>3.86</v>
      </c>
      <c r="M54" s="206">
        <v>30.8</v>
      </c>
      <c r="N54" s="206">
        <v>50.1</v>
      </c>
      <c r="O54" s="206">
        <v>70.77</v>
      </c>
      <c r="P54" s="206">
        <v>26.19</v>
      </c>
      <c r="Q54" s="206">
        <v>0</v>
      </c>
      <c r="R54" s="206">
        <v>8.99</v>
      </c>
      <c r="S54" s="206">
        <v>11.18</v>
      </c>
      <c r="T54" s="206">
        <v>0</v>
      </c>
      <c r="U54" s="206">
        <v>44.8</v>
      </c>
      <c r="V54" s="206">
        <v>1.76</v>
      </c>
      <c r="W54" s="206">
        <v>14.76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246.26</v>
      </c>
      <c r="L55" s="206">
        <v>3.86</v>
      </c>
      <c r="M55" s="206">
        <v>30.8</v>
      </c>
      <c r="N55" s="206">
        <v>50.1</v>
      </c>
      <c r="O55" s="206">
        <v>70.77</v>
      </c>
      <c r="P55" s="206">
        <v>26.19</v>
      </c>
      <c r="Q55" s="206">
        <v>0</v>
      </c>
      <c r="R55" s="206">
        <v>8.99</v>
      </c>
      <c r="S55" s="206">
        <v>11.18</v>
      </c>
      <c r="T55" s="206">
        <v>0</v>
      </c>
      <c r="U55" s="206">
        <v>45.6</v>
      </c>
      <c r="V55" s="206">
        <v>2.0299999999999998</v>
      </c>
      <c r="W55" s="206">
        <v>14.76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246.26</v>
      </c>
      <c r="L56" s="206">
        <v>3.86</v>
      </c>
      <c r="M56" s="206">
        <v>30.8</v>
      </c>
      <c r="N56" s="206">
        <v>50.1</v>
      </c>
      <c r="O56" s="206">
        <v>70.77</v>
      </c>
      <c r="P56" s="206">
        <v>26.19</v>
      </c>
      <c r="Q56" s="206">
        <v>0</v>
      </c>
      <c r="R56" s="206">
        <v>8.99</v>
      </c>
      <c r="S56" s="206">
        <v>11.18</v>
      </c>
      <c r="T56" s="206">
        <v>0</v>
      </c>
      <c r="U56" s="206">
        <v>46.41</v>
      </c>
      <c r="V56" s="206">
        <v>2.0299999999999998</v>
      </c>
      <c r="W56" s="206">
        <v>14.76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3.86</v>
      </c>
      <c r="M57" s="206">
        <v>30.8</v>
      </c>
      <c r="N57" s="206">
        <v>50.1</v>
      </c>
      <c r="O57" s="206">
        <v>70.77</v>
      </c>
      <c r="P57" s="206">
        <v>26.33</v>
      </c>
      <c r="Q57" s="206">
        <v>0</v>
      </c>
      <c r="R57" s="206">
        <v>8.99</v>
      </c>
      <c r="S57" s="206">
        <v>11.19</v>
      </c>
      <c r="T57" s="206">
        <v>0</v>
      </c>
      <c r="U57" s="206">
        <v>47.53</v>
      </c>
      <c r="V57" s="206">
        <v>3.59</v>
      </c>
      <c r="W57" s="206">
        <v>14.76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3.86</v>
      </c>
      <c r="M58" s="206">
        <v>30.8</v>
      </c>
      <c r="N58" s="206">
        <v>50.1</v>
      </c>
      <c r="O58" s="206">
        <v>70.77</v>
      </c>
      <c r="P58" s="206">
        <v>26.33</v>
      </c>
      <c r="Q58" s="206">
        <v>0</v>
      </c>
      <c r="R58" s="206">
        <v>8.99</v>
      </c>
      <c r="S58" s="206">
        <v>11.19</v>
      </c>
      <c r="T58" s="206">
        <v>0</v>
      </c>
      <c r="U58" s="206">
        <v>48.34</v>
      </c>
      <c r="V58" s="206">
        <v>3.59</v>
      </c>
      <c r="W58" s="206">
        <v>14.76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3.86</v>
      </c>
      <c r="M59" s="206">
        <v>30.8</v>
      </c>
      <c r="N59" s="206">
        <v>50.1</v>
      </c>
      <c r="O59" s="206">
        <v>70.77</v>
      </c>
      <c r="P59" s="206">
        <v>26.34</v>
      </c>
      <c r="Q59" s="206">
        <v>0</v>
      </c>
      <c r="R59" s="206">
        <v>9.31</v>
      </c>
      <c r="S59" s="206">
        <v>11.58</v>
      </c>
      <c r="T59" s="206">
        <v>0</v>
      </c>
      <c r="U59" s="206">
        <v>49.14</v>
      </c>
      <c r="V59" s="206">
        <v>3.35</v>
      </c>
      <c r="W59" s="206">
        <v>14.76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3.86</v>
      </c>
      <c r="M60" s="206">
        <v>30.8</v>
      </c>
      <c r="N60" s="206">
        <v>50.1</v>
      </c>
      <c r="O60" s="206">
        <v>70.77</v>
      </c>
      <c r="P60" s="206">
        <v>26.34</v>
      </c>
      <c r="Q60" s="206">
        <v>0</v>
      </c>
      <c r="R60" s="206">
        <v>9.31</v>
      </c>
      <c r="S60" s="206">
        <v>11.58</v>
      </c>
      <c r="T60" s="206">
        <v>0</v>
      </c>
      <c r="U60" s="206">
        <v>49.98</v>
      </c>
      <c r="V60" s="206">
        <v>3.35</v>
      </c>
      <c r="W60" s="206">
        <v>14.76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3.86</v>
      </c>
      <c r="M61" s="206">
        <v>30.8</v>
      </c>
      <c r="N61" s="206">
        <v>50.1</v>
      </c>
      <c r="O61" s="206">
        <v>70.77</v>
      </c>
      <c r="P61" s="206">
        <v>26.33</v>
      </c>
      <c r="Q61" s="206">
        <v>0</v>
      </c>
      <c r="R61" s="206">
        <v>8.99</v>
      </c>
      <c r="S61" s="206">
        <v>11.24</v>
      </c>
      <c r="T61" s="206">
        <v>0</v>
      </c>
      <c r="U61" s="206">
        <v>49.98</v>
      </c>
      <c r="V61" s="206">
        <v>3.35</v>
      </c>
      <c r="W61" s="206">
        <v>14.76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3.86</v>
      </c>
      <c r="M62" s="206">
        <v>30.8</v>
      </c>
      <c r="N62" s="206">
        <v>50.1</v>
      </c>
      <c r="O62" s="206">
        <v>70.77</v>
      </c>
      <c r="P62" s="206">
        <v>26.33</v>
      </c>
      <c r="Q62" s="206">
        <v>0</v>
      </c>
      <c r="R62" s="206">
        <v>8.99</v>
      </c>
      <c r="S62" s="206">
        <v>11.24</v>
      </c>
      <c r="T62" s="206">
        <v>0</v>
      </c>
      <c r="U62" s="206">
        <v>49.98</v>
      </c>
      <c r="V62" s="206">
        <v>3.35</v>
      </c>
      <c r="W62" s="206">
        <v>14.76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3.86</v>
      </c>
      <c r="M63" s="206">
        <v>30.8</v>
      </c>
      <c r="N63" s="206">
        <v>50.1</v>
      </c>
      <c r="O63" s="206">
        <v>70.77</v>
      </c>
      <c r="P63" s="206">
        <v>26.33</v>
      </c>
      <c r="Q63" s="206">
        <v>0</v>
      </c>
      <c r="R63" s="206">
        <v>8.99</v>
      </c>
      <c r="S63" s="206">
        <v>11.24</v>
      </c>
      <c r="T63" s="206">
        <v>0</v>
      </c>
      <c r="U63" s="206">
        <v>49.98</v>
      </c>
      <c r="V63" s="206">
        <v>1.8</v>
      </c>
      <c r="W63" s="206">
        <v>14.76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3.86</v>
      </c>
      <c r="M64" s="206">
        <v>30.8</v>
      </c>
      <c r="N64" s="206">
        <v>50.1</v>
      </c>
      <c r="O64" s="206">
        <v>70.77</v>
      </c>
      <c r="P64" s="206">
        <v>26.33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1.46</v>
      </c>
      <c r="W64" s="206">
        <v>14.76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3.86</v>
      </c>
      <c r="M65" s="206">
        <v>30.8</v>
      </c>
      <c r="N65" s="206">
        <v>50.1</v>
      </c>
      <c r="O65" s="206">
        <v>70.77</v>
      </c>
      <c r="P65" s="206">
        <v>26.33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2.39</v>
      </c>
      <c r="W65" s="206">
        <v>14.76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3.86</v>
      </c>
      <c r="M66" s="206">
        <v>30.8</v>
      </c>
      <c r="N66" s="206">
        <v>50.1</v>
      </c>
      <c r="O66" s="206">
        <v>70.77</v>
      </c>
      <c r="P66" s="206">
        <v>26.33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3.2</v>
      </c>
      <c r="W66" s="206">
        <v>14.76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246.26</v>
      </c>
      <c r="L67" s="206">
        <v>3.86</v>
      </c>
      <c r="M67" s="206">
        <v>30.8</v>
      </c>
      <c r="N67" s="206">
        <v>50.1</v>
      </c>
      <c r="O67" s="206">
        <v>70.77</v>
      </c>
      <c r="P67" s="206">
        <v>26.33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2.66</v>
      </c>
      <c r="W67" s="206">
        <v>14.76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79.59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246.26</v>
      </c>
      <c r="L68" s="206">
        <v>3.86</v>
      </c>
      <c r="M68" s="206">
        <v>30.8</v>
      </c>
      <c r="N68" s="206">
        <v>50.1</v>
      </c>
      <c r="O68" s="206">
        <v>70.77</v>
      </c>
      <c r="P68" s="206">
        <v>26.33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3.06</v>
      </c>
      <c r="W68" s="206">
        <v>14.76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246.26</v>
      </c>
      <c r="L69" s="206">
        <v>3.86</v>
      </c>
      <c r="M69" s="206">
        <v>30.8</v>
      </c>
      <c r="N69" s="206">
        <v>50.1</v>
      </c>
      <c r="O69" s="206">
        <v>70.77</v>
      </c>
      <c r="P69" s="206">
        <v>26.33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3.06</v>
      </c>
      <c r="W69" s="206">
        <v>14.76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246.26</v>
      </c>
      <c r="L70" s="206">
        <v>3.86</v>
      </c>
      <c r="M70" s="206">
        <v>30.8</v>
      </c>
      <c r="N70" s="206">
        <v>50.1</v>
      </c>
      <c r="O70" s="206">
        <v>70.77</v>
      </c>
      <c r="P70" s="206">
        <v>26.33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3</v>
      </c>
      <c r="W70" s="206">
        <v>14.76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168.13</v>
      </c>
      <c r="L71" s="206">
        <v>3.86</v>
      </c>
      <c r="M71" s="206">
        <v>30.8</v>
      </c>
      <c r="N71" s="206">
        <v>50.1</v>
      </c>
      <c r="O71" s="206">
        <v>70.77</v>
      </c>
      <c r="P71" s="206">
        <v>26.33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3</v>
      </c>
      <c r="W71" s="206">
        <v>14.76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79.59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138.1</v>
      </c>
      <c r="L72" s="206">
        <v>3.86</v>
      </c>
      <c r="M72" s="206">
        <v>30.8</v>
      </c>
      <c r="N72" s="206">
        <v>50.1</v>
      </c>
      <c r="O72" s="206">
        <v>70.77</v>
      </c>
      <c r="P72" s="206">
        <v>26.33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3</v>
      </c>
      <c r="W72" s="206">
        <v>14.76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79.59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136.68</v>
      </c>
      <c r="L73" s="206">
        <v>3.86</v>
      </c>
      <c r="M73" s="206">
        <v>30.8</v>
      </c>
      <c r="N73" s="206">
        <v>50.1</v>
      </c>
      <c r="O73" s="206">
        <v>70.77</v>
      </c>
      <c r="P73" s="206">
        <v>26.33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3</v>
      </c>
      <c r="W73" s="206">
        <v>14.76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172.86</v>
      </c>
      <c r="L74" s="206">
        <v>3.86</v>
      </c>
      <c r="M74" s="206">
        <v>30.8</v>
      </c>
      <c r="N74" s="206">
        <v>50.1</v>
      </c>
      <c r="O74" s="206">
        <v>70.77</v>
      </c>
      <c r="P74" s="206">
        <v>26.33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2.99</v>
      </c>
      <c r="W74" s="206">
        <v>14.76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79.59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191.21</v>
      </c>
      <c r="L75" s="206">
        <v>3.86</v>
      </c>
      <c r="M75" s="206">
        <v>30.8</v>
      </c>
      <c r="N75" s="206">
        <v>50.1</v>
      </c>
      <c r="O75" s="206">
        <v>70.77</v>
      </c>
      <c r="P75" s="206">
        <v>26.33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2.99</v>
      </c>
      <c r="W75" s="206">
        <v>14.76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8.2899999999999991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79.59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193.14</v>
      </c>
      <c r="L76" s="206">
        <v>3.86</v>
      </c>
      <c r="M76" s="206">
        <v>30.8</v>
      </c>
      <c r="N76" s="206">
        <v>50.1</v>
      </c>
      <c r="O76" s="206">
        <v>70.77</v>
      </c>
      <c r="P76" s="206">
        <v>26.33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2.99</v>
      </c>
      <c r="W76" s="206">
        <v>14.76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8.2899999999999991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79.59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181.55</v>
      </c>
      <c r="L77" s="206">
        <v>3.86</v>
      </c>
      <c r="M77" s="206">
        <v>30.8</v>
      </c>
      <c r="N77" s="206">
        <v>50.1</v>
      </c>
      <c r="O77" s="206">
        <v>70.77</v>
      </c>
      <c r="P77" s="206">
        <v>26.33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2.93</v>
      </c>
      <c r="W77" s="206">
        <v>14.76</v>
      </c>
      <c r="X77" s="206">
        <v>41.71</v>
      </c>
      <c r="Y77" s="206">
        <v>0</v>
      </c>
      <c r="Z77" s="206">
        <v>118.34</v>
      </c>
      <c r="AA77" s="206">
        <v>38.26</v>
      </c>
      <c r="AB77" s="206">
        <v>0</v>
      </c>
      <c r="AC77" s="206">
        <v>8.2899999999999991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79.59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166.1</v>
      </c>
      <c r="L78" s="206">
        <v>3.86</v>
      </c>
      <c r="M78" s="206">
        <v>30.8</v>
      </c>
      <c r="N78" s="206">
        <v>50.1</v>
      </c>
      <c r="O78" s="206">
        <v>70.77</v>
      </c>
      <c r="P78" s="206">
        <v>26.33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2.93</v>
      </c>
      <c r="W78" s="206">
        <v>14.76</v>
      </c>
      <c r="X78" s="206">
        <v>41.71</v>
      </c>
      <c r="Y78" s="206">
        <v>0</v>
      </c>
      <c r="Z78" s="206">
        <v>118.34</v>
      </c>
      <c r="AA78" s="206">
        <v>38.26</v>
      </c>
      <c r="AB78" s="206">
        <v>0</v>
      </c>
      <c r="AC78" s="206">
        <v>8.07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79.59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144.85</v>
      </c>
      <c r="L79" s="206">
        <v>3.86</v>
      </c>
      <c r="M79" s="206">
        <v>30.8</v>
      </c>
      <c r="N79" s="206">
        <v>50.1</v>
      </c>
      <c r="O79" s="206">
        <v>70.77</v>
      </c>
      <c r="P79" s="206">
        <v>26.33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3.47</v>
      </c>
      <c r="W79" s="206">
        <v>14.76</v>
      </c>
      <c r="X79" s="206">
        <v>41.71</v>
      </c>
      <c r="Y79" s="206">
        <v>0</v>
      </c>
      <c r="Z79" s="206">
        <v>118.34</v>
      </c>
      <c r="AA79" s="206">
        <v>38.26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140.99</v>
      </c>
      <c r="L80" s="206">
        <v>3.86</v>
      </c>
      <c r="M80" s="206">
        <v>30.8</v>
      </c>
      <c r="N80" s="206">
        <v>50.1</v>
      </c>
      <c r="O80" s="206">
        <v>70.77</v>
      </c>
      <c r="P80" s="206">
        <v>26.33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5</v>
      </c>
      <c r="W80" s="206">
        <v>14.76</v>
      </c>
      <c r="X80" s="206">
        <v>41.71</v>
      </c>
      <c r="Y80" s="206">
        <v>0</v>
      </c>
      <c r="Z80" s="206">
        <v>118.34</v>
      </c>
      <c r="AA80" s="206">
        <v>38.26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139.72</v>
      </c>
      <c r="L81" s="206">
        <v>3.86</v>
      </c>
      <c r="M81" s="206">
        <v>30.8</v>
      </c>
      <c r="N81" s="206">
        <v>50.1</v>
      </c>
      <c r="O81" s="206">
        <v>70.77</v>
      </c>
      <c r="P81" s="206">
        <v>26.33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4.58</v>
      </c>
      <c r="W81" s="206">
        <v>14.76</v>
      </c>
      <c r="X81" s="206">
        <v>41.71</v>
      </c>
      <c r="Y81" s="206">
        <v>0</v>
      </c>
      <c r="Z81" s="206">
        <v>118.34</v>
      </c>
      <c r="AA81" s="206">
        <v>38.26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139.69999999999999</v>
      </c>
      <c r="L82" s="206">
        <v>3.86</v>
      </c>
      <c r="M82" s="206">
        <v>30.8</v>
      </c>
      <c r="N82" s="206">
        <v>50.1</v>
      </c>
      <c r="O82" s="206">
        <v>70.77</v>
      </c>
      <c r="P82" s="206">
        <v>26.33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5</v>
      </c>
      <c r="W82" s="206">
        <v>14.76</v>
      </c>
      <c r="X82" s="206">
        <v>41.71</v>
      </c>
      <c r="Y82" s="206">
        <v>0</v>
      </c>
      <c r="Z82" s="206">
        <v>118.34</v>
      </c>
      <c r="AA82" s="206">
        <v>38.26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139.72</v>
      </c>
      <c r="L83" s="206">
        <v>3.86</v>
      </c>
      <c r="M83" s="206">
        <v>30.8</v>
      </c>
      <c r="N83" s="206">
        <v>50.1</v>
      </c>
      <c r="O83" s="206">
        <v>70.77</v>
      </c>
      <c r="P83" s="206">
        <v>26.33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5</v>
      </c>
      <c r="W83" s="206">
        <v>14.76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139.69999999999999</v>
      </c>
      <c r="L84" s="206">
        <v>3.86</v>
      </c>
      <c r="M84" s="206">
        <v>30.8</v>
      </c>
      <c r="N84" s="206">
        <v>50.1</v>
      </c>
      <c r="O84" s="206">
        <v>70.77</v>
      </c>
      <c r="P84" s="206">
        <v>26.33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5</v>
      </c>
      <c r="W84" s="206">
        <v>14.76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139.72</v>
      </c>
      <c r="L85" s="206">
        <v>3.86</v>
      </c>
      <c r="M85" s="206">
        <v>30.8</v>
      </c>
      <c r="N85" s="206">
        <v>50.1</v>
      </c>
      <c r="O85" s="206">
        <v>70.77</v>
      </c>
      <c r="P85" s="206">
        <v>26.33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4.83</v>
      </c>
      <c r="W85" s="206">
        <v>14.76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139.72999999999999</v>
      </c>
      <c r="L86" s="206">
        <v>3.86</v>
      </c>
      <c r="M86" s="206">
        <v>30.8</v>
      </c>
      <c r="N86" s="206">
        <v>50.1</v>
      </c>
      <c r="O86" s="206">
        <v>70.77</v>
      </c>
      <c r="P86" s="206">
        <v>26.33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4.83</v>
      </c>
      <c r="W86" s="206">
        <v>14.76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139.75</v>
      </c>
      <c r="L87" s="206">
        <v>3.86</v>
      </c>
      <c r="M87" s="206">
        <v>30.8</v>
      </c>
      <c r="N87" s="206">
        <v>50.1</v>
      </c>
      <c r="O87" s="206">
        <v>70.77</v>
      </c>
      <c r="P87" s="206">
        <v>26.33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5</v>
      </c>
      <c r="W87" s="206">
        <v>14.76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140</v>
      </c>
      <c r="L88" s="206">
        <v>3.86</v>
      </c>
      <c r="M88" s="206">
        <v>30.8</v>
      </c>
      <c r="N88" s="206">
        <v>50.1</v>
      </c>
      <c r="O88" s="206">
        <v>70.77</v>
      </c>
      <c r="P88" s="206">
        <v>26.33</v>
      </c>
      <c r="Q88" s="206">
        <v>0</v>
      </c>
      <c r="R88" s="206">
        <v>8.99</v>
      </c>
      <c r="S88" s="206">
        <v>11.18</v>
      </c>
      <c r="T88" s="206">
        <v>0</v>
      </c>
      <c r="U88" s="206">
        <v>49.98</v>
      </c>
      <c r="V88" s="206">
        <v>4.83</v>
      </c>
      <c r="W88" s="206">
        <v>14.76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140</v>
      </c>
      <c r="L89" s="206">
        <v>3.86</v>
      </c>
      <c r="M89" s="206">
        <v>30.8</v>
      </c>
      <c r="N89" s="206">
        <v>50.1</v>
      </c>
      <c r="O89" s="206">
        <v>70.77</v>
      </c>
      <c r="P89" s="206">
        <v>26.33</v>
      </c>
      <c r="Q89" s="206">
        <v>0</v>
      </c>
      <c r="R89" s="206">
        <v>8.99</v>
      </c>
      <c r="S89" s="206">
        <v>11.18</v>
      </c>
      <c r="T89" s="206">
        <v>0</v>
      </c>
      <c r="U89" s="206">
        <v>49.98</v>
      </c>
      <c r="V89" s="206">
        <v>4.83</v>
      </c>
      <c r="W89" s="206">
        <v>14.76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140</v>
      </c>
      <c r="L90" s="206">
        <v>3.86</v>
      </c>
      <c r="M90" s="206">
        <v>30.8</v>
      </c>
      <c r="N90" s="206">
        <v>50.1</v>
      </c>
      <c r="O90" s="206">
        <v>70.77</v>
      </c>
      <c r="P90" s="206">
        <v>26.33</v>
      </c>
      <c r="Q90" s="206">
        <v>0</v>
      </c>
      <c r="R90" s="206">
        <v>8.99</v>
      </c>
      <c r="S90" s="206">
        <v>11.18</v>
      </c>
      <c r="T90" s="206">
        <v>0</v>
      </c>
      <c r="U90" s="206">
        <v>49.98</v>
      </c>
      <c r="V90" s="206">
        <v>4.83</v>
      </c>
      <c r="W90" s="206">
        <v>14.76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140</v>
      </c>
      <c r="L91" s="206">
        <v>3.86</v>
      </c>
      <c r="M91" s="206">
        <v>30.8</v>
      </c>
      <c r="N91" s="206">
        <v>50.1</v>
      </c>
      <c r="O91" s="206">
        <v>70.77</v>
      </c>
      <c r="P91" s="206">
        <v>26.33</v>
      </c>
      <c r="Q91" s="206">
        <v>0</v>
      </c>
      <c r="R91" s="206">
        <v>8.98</v>
      </c>
      <c r="S91" s="206">
        <v>11.58</v>
      </c>
      <c r="T91" s="206">
        <v>0</v>
      </c>
      <c r="U91" s="206">
        <v>49.98</v>
      </c>
      <c r="V91" s="206">
        <v>4.83</v>
      </c>
      <c r="W91" s="206">
        <v>14.76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140</v>
      </c>
      <c r="L92" s="206">
        <v>3.86</v>
      </c>
      <c r="M92" s="206">
        <v>30.8</v>
      </c>
      <c r="N92" s="206">
        <v>50.1</v>
      </c>
      <c r="O92" s="206">
        <v>70.77</v>
      </c>
      <c r="P92" s="206">
        <v>26.33</v>
      </c>
      <c r="Q92" s="206">
        <v>0</v>
      </c>
      <c r="R92" s="206">
        <v>8.98</v>
      </c>
      <c r="S92" s="206">
        <v>11.58</v>
      </c>
      <c r="T92" s="206">
        <v>0</v>
      </c>
      <c r="U92" s="206">
        <v>49.98</v>
      </c>
      <c r="V92" s="206">
        <v>4.83</v>
      </c>
      <c r="W92" s="206">
        <v>14.76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9.1199999999999992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140</v>
      </c>
      <c r="L93" s="206">
        <v>3.86</v>
      </c>
      <c r="M93" s="206">
        <v>30.8</v>
      </c>
      <c r="N93" s="206">
        <v>50.1</v>
      </c>
      <c r="O93" s="206">
        <v>70.77</v>
      </c>
      <c r="P93" s="206">
        <v>26.33</v>
      </c>
      <c r="Q93" s="206">
        <v>0</v>
      </c>
      <c r="R93" s="206">
        <v>8.99</v>
      </c>
      <c r="S93" s="206">
        <v>11.58</v>
      </c>
      <c r="T93" s="206">
        <v>0</v>
      </c>
      <c r="U93" s="206">
        <v>49.98</v>
      </c>
      <c r="V93" s="206">
        <v>4.83</v>
      </c>
      <c r="W93" s="206">
        <v>14.76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140</v>
      </c>
      <c r="L94" s="206">
        <v>3.86</v>
      </c>
      <c r="M94" s="206">
        <v>30.8</v>
      </c>
      <c r="N94" s="206">
        <v>50.1</v>
      </c>
      <c r="O94" s="206">
        <v>70.77</v>
      </c>
      <c r="P94" s="206">
        <v>26.33</v>
      </c>
      <c r="Q94" s="206">
        <v>0</v>
      </c>
      <c r="R94" s="206">
        <v>8.99</v>
      </c>
      <c r="S94" s="206">
        <v>11.58</v>
      </c>
      <c r="T94" s="206">
        <v>0</v>
      </c>
      <c r="U94" s="206">
        <v>49.98</v>
      </c>
      <c r="V94" s="206">
        <v>4.83</v>
      </c>
      <c r="W94" s="206">
        <v>14.76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256.17</v>
      </c>
      <c r="L95" s="206">
        <v>0</v>
      </c>
      <c r="M95" s="206">
        <v>30.8</v>
      </c>
      <c r="N95" s="206">
        <v>50.1</v>
      </c>
      <c r="O95" s="206">
        <v>70.77</v>
      </c>
      <c r="P95" s="206">
        <v>26.59</v>
      </c>
      <c r="Q95" s="206">
        <v>0</v>
      </c>
      <c r="R95" s="206">
        <v>4.68</v>
      </c>
      <c r="S95" s="206">
        <v>5.89</v>
      </c>
      <c r="T95" s="206">
        <v>0</v>
      </c>
      <c r="U95" s="206">
        <v>49.98</v>
      </c>
      <c r="V95" s="206">
        <v>0.08</v>
      </c>
      <c r="W95" s="206">
        <v>14.25</v>
      </c>
      <c r="X95" s="206">
        <v>40.28</v>
      </c>
      <c r="Y95" s="206">
        <v>0</v>
      </c>
      <c r="Z95" s="206">
        <v>116.63</v>
      </c>
      <c r="AA95" s="206">
        <v>37.83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256.17</v>
      </c>
      <c r="L96" s="206">
        <v>0</v>
      </c>
      <c r="M96" s="206">
        <v>30.8</v>
      </c>
      <c r="N96" s="206">
        <v>50.1</v>
      </c>
      <c r="O96" s="206">
        <v>70.77</v>
      </c>
      <c r="P96" s="206">
        <v>26.59</v>
      </c>
      <c r="Q96" s="206">
        <v>0</v>
      </c>
      <c r="R96" s="206">
        <v>4.68</v>
      </c>
      <c r="S96" s="206">
        <v>5.89</v>
      </c>
      <c r="T96" s="206">
        <v>0</v>
      </c>
      <c r="U96" s="206">
        <v>49.98</v>
      </c>
      <c r="V96" s="206">
        <v>0</v>
      </c>
      <c r="W96" s="206">
        <v>14.25</v>
      </c>
      <c r="X96" s="206">
        <v>40.28</v>
      </c>
      <c r="Y96" s="206">
        <v>0</v>
      </c>
      <c r="Z96" s="206">
        <v>116.63</v>
      </c>
      <c r="AA96" s="206">
        <v>37.83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280</v>
      </c>
      <c r="L97" s="206">
        <v>0</v>
      </c>
      <c r="M97" s="206">
        <v>30.8</v>
      </c>
      <c r="N97" s="206">
        <v>50.1</v>
      </c>
      <c r="O97" s="206">
        <v>70.77</v>
      </c>
      <c r="P97" s="206">
        <v>26.59</v>
      </c>
      <c r="Q97" s="206">
        <v>0</v>
      </c>
      <c r="R97" s="206">
        <v>4.68</v>
      </c>
      <c r="S97" s="206">
        <v>5.89</v>
      </c>
      <c r="T97" s="206">
        <v>0</v>
      </c>
      <c r="U97" s="206">
        <v>49.98</v>
      </c>
      <c r="V97" s="206">
        <v>0</v>
      </c>
      <c r="W97" s="206">
        <v>4.83</v>
      </c>
      <c r="X97" s="206">
        <v>17.38</v>
      </c>
      <c r="Y97" s="206">
        <v>0</v>
      </c>
      <c r="Z97" s="206">
        <v>60</v>
      </c>
      <c r="AA97" s="206">
        <v>14.48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280</v>
      </c>
      <c r="L98" s="206">
        <v>0</v>
      </c>
      <c r="M98" s="206">
        <v>30.8</v>
      </c>
      <c r="N98" s="206">
        <v>50.1</v>
      </c>
      <c r="O98" s="206">
        <v>70.77</v>
      </c>
      <c r="P98" s="206">
        <v>26.59</v>
      </c>
      <c r="Q98" s="206">
        <v>0</v>
      </c>
      <c r="R98" s="206">
        <v>4.68</v>
      </c>
      <c r="S98" s="206">
        <v>5.89</v>
      </c>
      <c r="T98" s="206">
        <v>0</v>
      </c>
      <c r="U98" s="206">
        <v>49.98</v>
      </c>
      <c r="V98" s="206">
        <v>0</v>
      </c>
      <c r="W98" s="206">
        <v>4.83</v>
      </c>
      <c r="X98" s="206">
        <v>14.48</v>
      </c>
      <c r="Y98" s="206">
        <v>0</v>
      </c>
      <c r="Z98" s="206">
        <v>57.94</v>
      </c>
      <c r="AA98" s="206">
        <v>14.48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4.7041824999999999</v>
      </c>
      <c r="L99">
        <f t="shared" si="0"/>
        <v>7.1440000000000128E-2</v>
      </c>
      <c r="M99">
        <f t="shared" si="0"/>
        <v>0.73920000000000086</v>
      </c>
      <c r="N99">
        <f t="shared" si="0"/>
        <v>1.2024000000000001</v>
      </c>
      <c r="O99">
        <f t="shared" si="0"/>
        <v>1.6984800000000042</v>
      </c>
      <c r="P99">
        <f t="shared" si="0"/>
        <v>0.6080899999999998</v>
      </c>
      <c r="Q99">
        <f t="shared" si="0"/>
        <v>0</v>
      </c>
      <c r="R99">
        <f t="shared" si="0"/>
        <v>0.18348500000000009</v>
      </c>
      <c r="S99">
        <f t="shared" si="0"/>
        <v>0.23001749999999976</v>
      </c>
      <c r="T99">
        <f t="shared" si="0"/>
        <v>0</v>
      </c>
      <c r="U99">
        <f t="shared" si="0"/>
        <v>1.0693325</v>
      </c>
      <c r="V99">
        <f t="shared" si="0"/>
        <v>4.4040000000000037E-2</v>
      </c>
      <c r="W99">
        <f t="shared" si="0"/>
        <v>0.31912749999999984</v>
      </c>
      <c r="X99">
        <f t="shared" si="0"/>
        <v>0.93979250000000081</v>
      </c>
      <c r="Y99">
        <f t="shared" si="0"/>
        <v>0</v>
      </c>
      <c r="Z99">
        <f t="shared" si="0"/>
        <v>2.464052500000002</v>
      </c>
      <c r="AA99">
        <f t="shared" si="0"/>
        <v>0.83501500000000162</v>
      </c>
      <c r="AB99">
        <f t="shared" si="0"/>
        <v>0</v>
      </c>
      <c r="AC99">
        <f t="shared" si="0"/>
        <v>0.32802749999999958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1.9741950000000037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0.35169250000000002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39.19</v>
      </c>
      <c r="L3" s="206">
        <v>0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3</v>
      </c>
      <c r="S3" s="206">
        <v>3.27</v>
      </c>
      <c r="T3" s="206">
        <v>0</v>
      </c>
      <c r="U3" s="206">
        <v>213.07</v>
      </c>
      <c r="V3" s="206">
        <v>0.34</v>
      </c>
      <c r="W3" s="206">
        <v>5.75</v>
      </c>
      <c r="X3" s="206">
        <v>10.62</v>
      </c>
      <c r="Y3" s="206">
        <v>0</v>
      </c>
      <c r="Z3" s="206">
        <v>32.83</v>
      </c>
      <c r="AA3" s="206">
        <v>10.62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39.19</v>
      </c>
      <c r="L4" s="206">
        <v>0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3</v>
      </c>
      <c r="S4" s="206">
        <v>3.27</v>
      </c>
      <c r="T4" s="206">
        <v>0</v>
      </c>
      <c r="U4" s="206">
        <v>213.07</v>
      </c>
      <c r="V4" s="206">
        <v>0</v>
      </c>
      <c r="W4" s="206">
        <v>5.05</v>
      </c>
      <c r="X4" s="206">
        <v>10.62</v>
      </c>
      <c r="Y4" s="206">
        <v>0</v>
      </c>
      <c r="Z4" s="206">
        <v>32.83</v>
      </c>
      <c r="AA4" s="206">
        <v>10.62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39.19</v>
      </c>
      <c r="L5" s="206">
        <v>0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3</v>
      </c>
      <c r="S5" s="206">
        <v>3.27</v>
      </c>
      <c r="T5" s="206">
        <v>0</v>
      </c>
      <c r="U5" s="206">
        <v>213.07</v>
      </c>
      <c r="V5" s="206">
        <v>0</v>
      </c>
      <c r="W5" s="206">
        <v>5.05</v>
      </c>
      <c r="X5" s="206">
        <v>10.62</v>
      </c>
      <c r="Y5" s="206">
        <v>0</v>
      </c>
      <c r="Z5" s="206">
        <v>32.83</v>
      </c>
      <c r="AA5" s="206">
        <v>10.62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39.19</v>
      </c>
      <c r="L6" s="206">
        <v>0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3</v>
      </c>
      <c r="S6" s="206">
        <v>3.27</v>
      </c>
      <c r="T6" s="206">
        <v>0</v>
      </c>
      <c r="U6" s="206">
        <v>213.07</v>
      </c>
      <c r="V6" s="206">
        <v>0</v>
      </c>
      <c r="W6" s="206">
        <v>5.05</v>
      </c>
      <c r="X6" s="206">
        <v>10.62</v>
      </c>
      <c r="Y6" s="206">
        <v>0</v>
      </c>
      <c r="Z6" s="206">
        <v>32.83</v>
      </c>
      <c r="AA6" s="206">
        <v>10.62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39.19</v>
      </c>
      <c r="L7" s="206">
        <v>0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3</v>
      </c>
      <c r="S7" s="206">
        <v>3.27</v>
      </c>
      <c r="T7" s="206">
        <v>0</v>
      </c>
      <c r="U7" s="206">
        <v>213.07</v>
      </c>
      <c r="V7" s="206">
        <v>0</v>
      </c>
      <c r="W7" s="206">
        <v>4.83</v>
      </c>
      <c r="X7" s="206">
        <v>10.62</v>
      </c>
      <c r="Y7" s="206">
        <v>0</v>
      </c>
      <c r="Z7" s="206">
        <v>32.83</v>
      </c>
      <c r="AA7" s="206">
        <v>10.62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39.19</v>
      </c>
      <c r="L8" s="206">
        <v>0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3</v>
      </c>
      <c r="S8" s="206">
        <v>3.27</v>
      </c>
      <c r="T8" s="206">
        <v>0</v>
      </c>
      <c r="U8" s="206">
        <v>213.07</v>
      </c>
      <c r="V8" s="206">
        <v>0</v>
      </c>
      <c r="W8" s="206">
        <v>4.83</v>
      </c>
      <c r="X8" s="206">
        <v>10.62</v>
      </c>
      <c r="Y8" s="206">
        <v>0</v>
      </c>
      <c r="Z8" s="206">
        <v>32.83</v>
      </c>
      <c r="AA8" s="206">
        <v>10.62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39.19</v>
      </c>
      <c r="L9" s="206">
        <v>0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3</v>
      </c>
      <c r="S9" s="206">
        <v>3.27</v>
      </c>
      <c r="T9" s="206">
        <v>0</v>
      </c>
      <c r="U9" s="206">
        <v>213.07</v>
      </c>
      <c r="V9" s="206">
        <v>0</v>
      </c>
      <c r="W9" s="206">
        <v>4.83</v>
      </c>
      <c r="X9" s="206">
        <v>10.62</v>
      </c>
      <c r="Y9" s="206">
        <v>0</v>
      </c>
      <c r="Z9" s="206">
        <v>32.83</v>
      </c>
      <c r="AA9" s="206">
        <v>10.62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39.19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3</v>
      </c>
      <c r="S10" s="206">
        <v>3.27</v>
      </c>
      <c r="T10" s="206">
        <v>0</v>
      </c>
      <c r="U10" s="206">
        <v>213.07</v>
      </c>
      <c r="V10" s="206">
        <v>0</v>
      </c>
      <c r="W10" s="206">
        <v>4.83</v>
      </c>
      <c r="X10" s="206">
        <v>10.62</v>
      </c>
      <c r="Y10" s="206">
        <v>0</v>
      </c>
      <c r="Z10" s="206">
        <v>32.83</v>
      </c>
      <c r="AA10" s="206">
        <v>10.62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39.19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3</v>
      </c>
      <c r="S11" s="206">
        <v>3.27</v>
      </c>
      <c r="T11" s="206">
        <v>0</v>
      </c>
      <c r="U11" s="206">
        <v>213.07</v>
      </c>
      <c r="V11" s="206">
        <v>0</v>
      </c>
      <c r="W11" s="206">
        <v>4.83</v>
      </c>
      <c r="X11" s="206">
        <v>10.62</v>
      </c>
      <c r="Y11" s="206">
        <v>0</v>
      </c>
      <c r="Z11" s="206">
        <v>32.83</v>
      </c>
      <c r="AA11" s="206">
        <v>10.62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39.19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3</v>
      </c>
      <c r="S12" s="206">
        <v>3.27</v>
      </c>
      <c r="T12" s="206">
        <v>0</v>
      </c>
      <c r="U12" s="206">
        <v>213.07</v>
      </c>
      <c r="V12" s="206">
        <v>0</v>
      </c>
      <c r="W12" s="206">
        <v>4.83</v>
      </c>
      <c r="X12" s="206">
        <v>10.62</v>
      </c>
      <c r="Y12" s="206">
        <v>0</v>
      </c>
      <c r="Z12" s="206">
        <v>32.83</v>
      </c>
      <c r="AA12" s="206">
        <v>10.62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39.19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3</v>
      </c>
      <c r="S13" s="206">
        <v>3.27</v>
      </c>
      <c r="T13" s="206">
        <v>0</v>
      </c>
      <c r="U13" s="206">
        <v>213.07</v>
      </c>
      <c r="V13" s="206">
        <v>0</v>
      </c>
      <c r="W13" s="206">
        <v>4.83</v>
      </c>
      <c r="X13" s="206">
        <v>10.62</v>
      </c>
      <c r="Y13" s="206">
        <v>0</v>
      </c>
      <c r="Z13" s="206">
        <v>32.83</v>
      </c>
      <c r="AA13" s="206">
        <v>10.62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39.19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3</v>
      </c>
      <c r="S14" s="206">
        <v>3.27</v>
      </c>
      <c r="T14" s="206">
        <v>0</v>
      </c>
      <c r="U14" s="206">
        <v>213.07</v>
      </c>
      <c r="V14" s="206">
        <v>0</v>
      </c>
      <c r="W14" s="206">
        <v>4.83</v>
      </c>
      <c r="X14" s="206">
        <v>10.62</v>
      </c>
      <c r="Y14" s="206">
        <v>0</v>
      </c>
      <c r="Z14" s="206">
        <v>32.83</v>
      </c>
      <c r="AA14" s="206">
        <v>10.62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39.19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3</v>
      </c>
      <c r="S15" s="206">
        <v>3.27</v>
      </c>
      <c r="T15" s="206">
        <v>0</v>
      </c>
      <c r="U15" s="206">
        <v>213.07</v>
      </c>
      <c r="V15" s="206">
        <v>0</v>
      </c>
      <c r="W15" s="206">
        <v>4.83</v>
      </c>
      <c r="X15" s="206">
        <v>10.62</v>
      </c>
      <c r="Y15" s="206">
        <v>0</v>
      </c>
      <c r="Z15" s="206">
        <v>32.83</v>
      </c>
      <c r="AA15" s="206">
        <v>10.62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39.19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3</v>
      </c>
      <c r="S16" s="206">
        <v>3.27</v>
      </c>
      <c r="T16" s="206">
        <v>0</v>
      </c>
      <c r="U16" s="206">
        <v>213.07</v>
      </c>
      <c r="V16" s="206">
        <v>0</v>
      </c>
      <c r="W16" s="206">
        <v>4.83</v>
      </c>
      <c r="X16" s="206">
        <v>10.62</v>
      </c>
      <c r="Y16" s="206">
        <v>0</v>
      </c>
      <c r="Z16" s="206">
        <v>32.83</v>
      </c>
      <c r="AA16" s="206">
        <v>10.62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39.19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3</v>
      </c>
      <c r="S17" s="206">
        <v>3.27</v>
      </c>
      <c r="T17" s="206">
        <v>0</v>
      </c>
      <c r="U17" s="206">
        <v>213.07</v>
      </c>
      <c r="V17" s="206">
        <v>0</v>
      </c>
      <c r="W17" s="206">
        <v>4.83</v>
      </c>
      <c r="X17" s="206">
        <v>10.62</v>
      </c>
      <c r="Y17" s="206">
        <v>0</v>
      </c>
      <c r="Z17" s="206">
        <v>32.83</v>
      </c>
      <c r="AA17" s="206">
        <v>10.62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39.19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3</v>
      </c>
      <c r="S18" s="206">
        <v>3.27</v>
      </c>
      <c r="T18" s="206">
        <v>0</v>
      </c>
      <c r="U18" s="206">
        <v>213.07</v>
      </c>
      <c r="V18" s="206">
        <v>0</v>
      </c>
      <c r="W18" s="206">
        <v>4.83</v>
      </c>
      <c r="X18" s="206">
        <v>10.62</v>
      </c>
      <c r="Y18" s="206">
        <v>0</v>
      </c>
      <c r="Z18" s="206">
        <v>32.83</v>
      </c>
      <c r="AA18" s="206">
        <v>10.62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39.19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3</v>
      </c>
      <c r="S19" s="206">
        <v>3.27</v>
      </c>
      <c r="T19" s="206">
        <v>0</v>
      </c>
      <c r="U19" s="206">
        <v>213.07</v>
      </c>
      <c r="V19" s="206">
        <v>0</v>
      </c>
      <c r="W19" s="206">
        <v>4.83</v>
      </c>
      <c r="X19" s="206">
        <v>10.62</v>
      </c>
      <c r="Y19" s="206">
        <v>0</v>
      </c>
      <c r="Z19" s="206">
        <v>32.83</v>
      </c>
      <c r="AA19" s="206">
        <v>10.62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39.19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3</v>
      </c>
      <c r="S20" s="206">
        <v>3.27</v>
      </c>
      <c r="T20" s="206">
        <v>0</v>
      </c>
      <c r="U20" s="206">
        <v>213.07</v>
      </c>
      <c r="V20" s="206">
        <v>0</v>
      </c>
      <c r="W20" s="206">
        <v>4.83</v>
      </c>
      <c r="X20" s="206">
        <v>10.62</v>
      </c>
      <c r="Y20" s="206">
        <v>0</v>
      </c>
      <c r="Z20" s="206">
        <v>32.83</v>
      </c>
      <c r="AA20" s="206">
        <v>10.62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39.19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3</v>
      </c>
      <c r="S21" s="206">
        <v>3.27</v>
      </c>
      <c r="T21" s="206">
        <v>0</v>
      </c>
      <c r="U21" s="206">
        <v>213.07</v>
      </c>
      <c r="V21" s="206">
        <v>0</v>
      </c>
      <c r="W21" s="206">
        <v>4.83</v>
      </c>
      <c r="X21" s="206">
        <v>10.62</v>
      </c>
      <c r="Y21" s="206">
        <v>0</v>
      </c>
      <c r="Z21" s="206">
        <v>32.83</v>
      </c>
      <c r="AA21" s="206">
        <v>10.62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39.19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3</v>
      </c>
      <c r="S22" s="206">
        <v>3.27</v>
      </c>
      <c r="T22" s="206">
        <v>0</v>
      </c>
      <c r="U22" s="206">
        <v>213.07</v>
      </c>
      <c r="V22" s="206">
        <v>0</v>
      </c>
      <c r="W22" s="206">
        <v>4.83</v>
      </c>
      <c r="X22" s="206">
        <v>10.62</v>
      </c>
      <c r="Y22" s="206">
        <v>0</v>
      </c>
      <c r="Z22" s="206">
        <v>32.83</v>
      </c>
      <c r="AA22" s="206">
        <v>10.62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39.04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3</v>
      </c>
      <c r="S23" s="206">
        <v>2.99</v>
      </c>
      <c r="T23" s="206">
        <v>0</v>
      </c>
      <c r="U23" s="206">
        <v>213.07</v>
      </c>
      <c r="V23" s="206">
        <v>0</v>
      </c>
      <c r="W23" s="206">
        <v>4.83</v>
      </c>
      <c r="X23" s="206">
        <v>10.62</v>
      </c>
      <c r="Y23" s="206">
        <v>0</v>
      </c>
      <c r="Z23" s="206">
        <v>32.83</v>
      </c>
      <c r="AA23" s="206">
        <v>10.62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39.04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3</v>
      </c>
      <c r="S24" s="206">
        <v>2.99</v>
      </c>
      <c r="T24" s="206">
        <v>0</v>
      </c>
      <c r="U24" s="206">
        <v>213.07</v>
      </c>
      <c r="V24" s="206">
        <v>0</v>
      </c>
      <c r="W24" s="206">
        <v>7.25</v>
      </c>
      <c r="X24" s="206">
        <v>24.12</v>
      </c>
      <c r="Y24" s="206">
        <v>0</v>
      </c>
      <c r="Z24" s="206">
        <v>32.83</v>
      </c>
      <c r="AA24" s="206">
        <v>10.62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39.04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3</v>
      </c>
      <c r="S25" s="206">
        <v>2.99</v>
      </c>
      <c r="T25" s="206">
        <v>0</v>
      </c>
      <c r="U25" s="206">
        <v>213.07</v>
      </c>
      <c r="V25" s="206">
        <v>0</v>
      </c>
      <c r="W25" s="206">
        <v>8.5399999999999991</v>
      </c>
      <c r="X25" s="206">
        <v>24.12</v>
      </c>
      <c r="Y25" s="206">
        <v>0</v>
      </c>
      <c r="Z25" s="206">
        <v>68.260000000000005</v>
      </c>
      <c r="AA25" s="206">
        <v>22.12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39.04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3</v>
      </c>
      <c r="S26" s="206">
        <v>2.99</v>
      </c>
      <c r="T26" s="206">
        <v>0</v>
      </c>
      <c r="U26" s="206">
        <v>213.07</v>
      </c>
      <c r="V26" s="206">
        <v>0</v>
      </c>
      <c r="W26" s="206">
        <v>8.5399999999999991</v>
      </c>
      <c r="X26" s="206">
        <v>24.12</v>
      </c>
      <c r="Y26" s="206">
        <v>0</v>
      </c>
      <c r="Z26" s="206">
        <v>68.260000000000005</v>
      </c>
      <c r="AA26" s="206">
        <v>22.12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37.659999999999997</v>
      </c>
      <c r="L27" s="206">
        <v>0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2.9</v>
      </c>
      <c r="S27" s="206">
        <v>1.93</v>
      </c>
      <c r="T27" s="206">
        <v>0</v>
      </c>
      <c r="U27" s="206">
        <v>213.07</v>
      </c>
      <c r="V27" s="206">
        <v>0</v>
      </c>
      <c r="W27" s="206">
        <v>8.5399999999999991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37.659999999999997</v>
      </c>
      <c r="L28" s="206">
        <v>0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2.9</v>
      </c>
      <c r="S28" s="206">
        <v>1.93</v>
      </c>
      <c r="T28" s="206">
        <v>0</v>
      </c>
      <c r="U28" s="206">
        <v>213.07</v>
      </c>
      <c r="V28" s="206">
        <v>0</v>
      </c>
      <c r="W28" s="206">
        <v>8.5399999999999991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18.84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37.659999999999997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6.44</v>
      </c>
      <c r="T29" s="206">
        <v>0</v>
      </c>
      <c r="U29" s="206">
        <v>213.07</v>
      </c>
      <c r="V29" s="206">
        <v>0.78</v>
      </c>
      <c r="W29" s="206">
        <v>8.5399999999999991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17.02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213.07</v>
      </c>
      <c r="V30" s="206">
        <v>0.78</v>
      </c>
      <c r="W30" s="206">
        <v>8.5399999999999991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17.02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48.58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79.69</v>
      </c>
      <c r="L31" s="206">
        <v>0</v>
      </c>
      <c r="M31" s="206">
        <v>0</v>
      </c>
      <c r="N31" s="206">
        <v>28.97</v>
      </c>
      <c r="O31" s="206">
        <v>48.65</v>
      </c>
      <c r="P31" s="206">
        <v>60.11</v>
      </c>
      <c r="Q31" s="206">
        <v>0</v>
      </c>
      <c r="R31" s="206">
        <v>5.2</v>
      </c>
      <c r="S31" s="206">
        <v>6.47</v>
      </c>
      <c r="T31" s="206">
        <v>0</v>
      </c>
      <c r="U31" s="206">
        <v>213.07</v>
      </c>
      <c r="V31" s="206">
        <v>1.1100000000000001</v>
      </c>
      <c r="W31" s="206">
        <v>8.5399999999999991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79.69</v>
      </c>
      <c r="L32" s="206">
        <v>0</v>
      </c>
      <c r="M32" s="206">
        <v>0</v>
      </c>
      <c r="N32" s="206">
        <v>28.97</v>
      </c>
      <c r="O32" s="206">
        <v>48.65</v>
      </c>
      <c r="P32" s="206">
        <v>60.11</v>
      </c>
      <c r="Q32" s="206">
        <v>0</v>
      </c>
      <c r="R32" s="206">
        <v>5.2</v>
      </c>
      <c r="S32" s="206">
        <v>6.47</v>
      </c>
      <c r="T32" s="206">
        <v>0</v>
      </c>
      <c r="U32" s="206">
        <v>213.07</v>
      </c>
      <c r="V32" s="206">
        <v>1.1100000000000001</v>
      </c>
      <c r="W32" s="206">
        <v>8.5399999999999991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46.02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79.69</v>
      </c>
      <c r="L33" s="206">
        <v>0</v>
      </c>
      <c r="M33" s="206">
        <v>0</v>
      </c>
      <c r="N33" s="206">
        <v>28.97</v>
      </c>
      <c r="O33" s="206">
        <v>48.65</v>
      </c>
      <c r="P33" s="206">
        <v>60.1</v>
      </c>
      <c r="Q33" s="206">
        <v>0</v>
      </c>
      <c r="R33" s="206">
        <v>5.2</v>
      </c>
      <c r="S33" s="206">
        <v>6.47</v>
      </c>
      <c r="T33" s="206">
        <v>0</v>
      </c>
      <c r="U33" s="206">
        <v>213.07</v>
      </c>
      <c r="V33" s="206">
        <v>1.1299999999999999</v>
      </c>
      <c r="W33" s="206">
        <v>8.5399999999999991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46.02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79.69</v>
      </c>
      <c r="L34" s="206">
        <v>0</v>
      </c>
      <c r="M34" s="206">
        <v>0</v>
      </c>
      <c r="N34" s="206">
        <v>28.97</v>
      </c>
      <c r="O34" s="206">
        <v>48.65</v>
      </c>
      <c r="P34" s="206">
        <v>60.1</v>
      </c>
      <c r="Q34" s="206">
        <v>0</v>
      </c>
      <c r="R34" s="206">
        <v>5.2</v>
      </c>
      <c r="S34" s="206">
        <v>6.47</v>
      </c>
      <c r="T34" s="206">
        <v>0</v>
      </c>
      <c r="U34" s="206">
        <v>213.07</v>
      </c>
      <c r="V34" s="206">
        <v>1.1299999999999999</v>
      </c>
      <c r="W34" s="206">
        <v>8.5399999999999991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46.02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79.69</v>
      </c>
      <c r="L35" s="206">
        <v>0</v>
      </c>
      <c r="M35" s="206">
        <v>0</v>
      </c>
      <c r="N35" s="206">
        <v>28.97</v>
      </c>
      <c r="O35" s="206">
        <v>48.65</v>
      </c>
      <c r="P35" s="206">
        <v>60.1</v>
      </c>
      <c r="Q35" s="206">
        <v>0</v>
      </c>
      <c r="R35" s="206">
        <v>5.2</v>
      </c>
      <c r="S35" s="206">
        <v>6.47</v>
      </c>
      <c r="T35" s="206">
        <v>0</v>
      </c>
      <c r="U35" s="206">
        <v>213.07</v>
      </c>
      <c r="V35" s="206">
        <v>0.84</v>
      </c>
      <c r="W35" s="206">
        <v>8.5399999999999991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79.69</v>
      </c>
      <c r="L36" s="206">
        <v>0</v>
      </c>
      <c r="M36" s="206">
        <v>0</v>
      </c>
      <c r="N36" s="206">
        <v>28.97</v>
      </c>
      <c r="O36" s="206">
        <v>48.65</v>
      </c>
      <c r="P36" s="206">
        <v>60.1</v>
      </c>
      <c r="Q36" s="206">
        <v>0</v>
      </c>
      <c r="R36" s="206">
        <v>5.2</v>
      </c>
      <c r="S36" s="206">
        <v>6.47</v>
      </c>
      <c r="T36" s="206">
        <v>0</v>
      </c>
      <c r="U36" s="206">
        <v>213.07</v>
      </c>
      <c r="V36" s="206">
        <v>0.84</v>
      </c>
      <c r="W36" s="206">
        <v>8.5399999999999991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79.69</v>
      </c>
      <c r="L37" s="206">
        <v>0</v>
      </c>
      <c r="M37" s="206">
        <v>0</v>
      </c>
      <c r="N37" s="206">
        <v>28.97</v>
      </c>
      <c r="O37" s="206">
        <v>48.65</v>
      </c>
      <c r="P37" s="206">
        <v>60.1</v>
      </c>
      <c r="Q37" s="206">
        <v>0</v>
      </c>
      <c r="R37" s="206">
        <v>5.2</v>
      </c>
      <c r="S37" s="206">
        <v>6.47</v>
      </c>
      <c r="T37" s="206">
        <v>0</v>
      </c>
      <c r="U37" s="206">
        <v>213.07</v>
      </c>
      <c r="V37" s="206">
        <v>0.84</v>
      </c>
      <c r="W37" s="206">
        <v>8.5399999999999991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18.84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79.69</v>
      </c>
      <c r="L38" s="206">
        <v>0</v>
      </c>
      <c r="M38" s="206">
        <v>0</v>
      </c>
      <c r="N38" s="206">
        <v>28.97</v>
      </c>
      <c r="O38" s="206">
        <v>48.65</v>
      </c>
      <c r="P38" s="206">
        <v>60.1</v>
      </c>
      <c r="Q38" s="206">
        <v>0</v>
      </c>
      <c r="R38" s="206">
        <v>5.2</v>
      </c>
      <c r="S38" s="206">
        <v>6.47</v>
      </c>
      <c r="T38" s="206">
        <v>0</v>
      </c>
      <c r="U38" s="206">
        <v>213.07</v>
      </c>
      <c r="V38" s="206">
        <v>0.84</v>
      </c>
      <c r="W38" s="206">
        <v>8.5399999999999991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18.84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79.69</v>
      </c>
      <c r="L39" s="206">
        <v>0</v>
      </c>
      <c r="M39" s="206">
        <v>0</v>
      </c>
      <c r="N39" s="206">
        <v>28.97</v>
      </c>
      <c r="O39" s="206">
        <v>48.65</v>
      </c>
      <c r="P39" s="206">
        <v>60.1</v>
      </c>
      <c r="Q39" s="206">
        <v>0</v>
      </c>
      <c r="R39" s="206">
        <v>5.2</v>
      </c>
      <c r="S39" s="206">
        <v>6.47</v>
      </c>
      <c r="T39" s="206">
        <v>0</v>
      </c>
      <c r="U39" s="206">
        <v>213.07</v>
      </c>
      <c r="V39" s="206">
        <v>1.07</v>
      </c>
      <c r="W39" s="206">
        <v>8.5399999999999991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79.69</v>
      </c>
      <c r="L40" s="206">
        <v>0</v>
      </c>
      <c r="M40" s="206">
        <v>0</v>
      </c>
      <c r="N40" s="206">
        <v>28.97</v>
      </c>
      <c r="O40" s="206">
        <v>48.65</v>
      </c>
      <c r="P40" s="206">
        <v>60.1</v>
      </c>
      <c r="Q40" s="206">
        <v>0</v>
      </c>
      <c r="R40" s="206">
        <v>5.2</v>
      </c>
      <c r="S40" s="206">
        <v>6.47</v>
      </c>
      <c r="T40" s="206">
        <v>0</v>
      </c>
      <c r="U40" s="206">
        <v>213.07</v>
      </c>
      <c r="V40" s="206">
        <v>1.07</v>
      </c>
      <c r="W40" s="206">
        <v>8.5399999999999991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79.69</v>
      </c>
      <c r="L41" s="206">
        <v>0</v>
      </c>
      <c r="M41" s="206">
        <v>0</v>
      </c>
      <c r="N41" s="206">
        <v>28.97</v>
      </c>
      <c r="O41" s="206">
        <v>48.65</v>
      </c>
      <c r="P41" s="206">
        <v>60.11</v>
      </c>
      <c r="Q41" s="206">
        <v>0</v>
      </c>
      <c r="R41" s="206">
        <v>5.2</v>
      </c>
      <c r="S41" s="206">
        <v>6.47</v>
      </c>
      <c r="T41" s="206">
        <v>0</v>
      </c>
      <c r="U41" s="206">
        <v>213.07</v>
      </c>
      <c r="V41" s="206">
        <v>0.77</v>
      </c>
      <c r="W41" s="206">
        <v>8.5399999999999991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79.69</v>
      </c>
      <c r="L42" s="206">
        <v>0</v>
      </c>
      <c r="M42" s="206">
        <v>0</v>
      </c>
      <c r="N42" s="206">
        <v>28.97</v>
      </c>
      <c r="O42" s="206">
        <v>48.65</v>
      </c>
      <c r="P42" s="206">
        <v>60.11</v>
      </c>
      <c r="Q42" s="206">
        <v>0</v>
      </c>
      <c r="R42" s="206">
        <v>5.2</v>
      </c>
      <c r="S42" s="206">
        <v>6.47</v>
      </c>
      <c r="T42" s="206">
        <v>0</v>
      </c>
      <c r="U42" s="206">
        <v>213.07</v>
      </c>
      <c r="V42" s="206">
        <v>0.77</v>
      </c>
      <c r="W42" s="206">
        <v>8.5399999999999991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79.69</v>
      </c>
      <c r="L43" s="206">
        <v>0</v>
      </c>
      <c r="M43" s="206">
        <v>0</v>
      </c>
      <c r="N43" s="206">
        <v>28.97</v>
      </c>
      <c r="O43" s="206">
        <v>48.65</v>
      </c>
      <c r="P43" s="206">
        <v>65.69</v>
      </c>
      <c r="Q43" s="206">
        <v>0</v>
      </c>
      <c r="R43" s="206">
        <v>5.2</v>
      </c>
      <c r="S43" s="206">
        <v>6.47</v>
      </c>
      <c r="T43" s="206">
        <v>0</v>
      </c>
      <c r="U43" s="206">
        <v>213.07</v>
      </c>
      <c r="V43" s="206">
        <v>0.75</v>
      </c>
      <c r="W43" s="206">
        <v>8.5399999999999991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48.58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79.69</v>
      </c>
      <c r="L44" s="206">
        <v>0</v>
      </c>
      <c r="M44" s="206">
        <v>0</v>
      </c>
      <c r="N44" s="206">
        <v>28.97</v>
      </c>
      <c r="O44" s="206">
        <v>48.65</v>
      </c>
      <c r="P44" s="206">
        <v>65.69</v>
      </c>
      <c r="Q44" s="206">
        <v>0</v>
      </c>
      <c r="R44" s="206">
        <v>5.2</v>
      </c>
      <c r="S44" s="206">
        <v>6.47</v>
      </c>
      <c r="T44" s="206">
        <v>0</v>
      </c>
      <c r="U44" s="206">
        <v>213.07</v>
      </c>
      <c r="V44" s="206">
        <v>0.75</v>
      </c>
      <c r="W44" s="206">
        <v>8.5399999999999991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48.58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79.69</v>
      </c>
      <c r="L45" s="206">
        <v>0</v>
      </c>
      <c r="M45" s="206">
        <v>0</v>
      </c>
      <c r="N45" s="206">
        <v>28.97</v>
      </c>
      <c r="O45" s="206">
        <v>48.65</v>
      </c>
      <c r="P45" s="206">
        <v>65.680000000000007</v>
      </c>
      <c r="Q45" s="206">
        <v>0</v>
      </c>
      <c r="R45" s="206">
        <v>5.2</v>
      </c>
      <c r="S45" s="206">
        <v>6.47</v>
      </c>
      <c r="T45" s="206">
        <v>0</v>
      </c>
      <c r="U45" s="206">
        <v>215.51</v>
      </c>
      <c r="V45" s="206">
        <v>0.23</v>
      </c>
      <c r="W45" s="206">
        <v>8.5399999999999991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79.69</v>
      </c>
      <c r="L46" s="206">
        <v>0</v>
      </c>
      <c r="M46" s="206">
        <v>0</v>
      </c>
      <c r="N46" s="206">
        <v>28.97</v>
      </c>
      <c r="O46" s="206">
        <v>48.65</v>
      </c>
      <c r="P46" s="206">
        <v>65.680000000000007</v>
      </c>
      <c r="Q46" s="206">
        <v>0</v>
      </c>
      <c r="R46" s="206">
        <v>5.2</v>
      </c>
      <c r="S46" s="206">
        <v>6.47</v>
      </c>
      <c r="T46" s="206">
        <v>0</v>
      </c>
      <c r="U46" s="206">
        <v>215.51</v>
      </c>
      <c r="V46" s="206">
        <v>0.23</v>
      </c>
      <c r="W46" s="206">
        <v>8.5399999999999991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79.69</v>
      </c>
      <c r="L47" s="206">
        <v>0</v>
      </c>
      <c r="M47" s="206">
        <v>0</v>
      </c>
      <c r="N47" s="206">
        <v>28.97</v>
      </c>
      <c r="O47" s="206">
        <v>48.65</v>
      </c>
      <c r="P47" s="206">
        <v>65.680000000000007</v>
      </c>
      <c r="Q47" s="206">
        <v>0</v>
      </c>
      <c r="R47" s="206">
        <v>5.2</v>
      </c>
      <c r="S47" s="206">
        <v>6.47</v>
      </c>
      <c r="T47" s="206">
        <v>0</v>
      </c>
      <c r="U47" s="206">
        <v>215.51</v>
      </c>
      <c r="V47" s="206">
        <v>0.23</v>
      </c>
      <c r="W47" s="206">
        <v>8.5399999999999991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79.69</v>
      </c>
      <c r="L48" s="206">
        <v>0</v>
      </c>
      <c r="M48" s="206">
        <v>0</v>
      </c>
      <c r="N48" s="206">
        <v>28.97</v>
      </c>
      <c r="O48" s="206">
        <v>48.65</v>
      </c>
      <c r="P48" s="206">
        <v>65.680000000000007</v>
      </c>
      <c r="Q48" s="206">
        <v>0</v>
      </c>
      <c r="R48" s="206">
        <v>5.2</v>
      </c>
      <c r="S48" s="206">
        <v>6.47</v>
      </c>
      <c r="T48" s="206">
        <v>0</v>
      </c>
      <c r="U48" s="206">
        <v>215.51</v>
      </c>
      <c r="V48" s="206">
        <v>0.23</v>
      </c>
      <c r="W48" s="206">
        <v>8.5399999999999991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79.69</v>
      </c>
      <c r="L49" s="206">
        <v>0</v>
      </c>
      <c r="M49" s="206">
        <v>0</v>
      </c>
      <c r="N49" s="206">
        <v>28.97</v>
      </c>
      <c r="O49" s="206">
        <v>48.65</v>
      </c>
      <c r="P49" s="206">
        <v>65.680000000000007</v>
      </c>
      <c r="Q49" s="206">
        <v>0</v>
      </c>
      <c r="R49" s="206">
        <v>5.2</v>
      </c>
      <c r="S49" s="206">
        <v>6.47</v>
      </c>
      <c r="T49" s="206">
        <v>0</v>
      </c>
      <c r="U49" s="206">
        <v>215.51</v>
      </c>
      <c r="V49" s="206">
        <v>0.16</v>
      </c>
      <c r="W49" s="206">
        <v>8.5399999999999991</v>
      </c>
      <c r="X49" s="206">
        <v>24.12</v>
      </c>
      <c r="Y49" s="206">
        <v>0</v>
      </c>
      <c r="Z49" s="206">
        <v>68.260000000000005</v>
      </c>
      <c r="AA49" s="206">
        <v>22.13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37.659999999999997</v>
      </c>
      <c r="L50" s="206">
        <v>0</v>
      </c>
      <c r="M50" s="206">
        <v>0</v>
      </c>
      <c r="N50" s="206">
        <v>28.97</v>
      </c>
      <c r="O50" s="206">
        <v>48.65</v>
      </c>
      <c r="P50" s="206">
        <v>65.680000000000007</v>
      </c>
      <c r="Q50" s="206">
        <v>0</v>
      </c>
      <c r="R50" s="206">
        <v>5.2</v>
      </c>
      <c r="S50" s="206">
        <v>6.47</v>
      </c>
      <c r="T50" s="206">
        <v>0</v>
      </c>
      <c r="U50" s="206">
        <v>215.51</v>
      </c>
      <c r="V50" s="206">
        <v>0.16</v>
      </c>
      <c r="W50" s="206">
        <v>8.5399999999999991</v>
      </c>
      <c r="X50" s="206">
        <v>24.12</v>
      </c>
      <c r="Y50" s="206">
        <v>0</v>
      </c>
      <c r="Z50" s="206">
        <v>68.260000000000005</v>
      </c>
      <c r="AA50" s="206">
        <v>22.13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37.659999999999997</v>
      </c>
      <c r="L51" s="206">
        <v>0</v>
      </c>
      <c r="M51" s="206">
        <v>0</v>
      </c>
      <c r="N51" s="206">
        <v>28.97</v>
      </c>
      <c r="O51" s="206">
        <v>48.65</v>
      </c>
      <c r="P51" s="206">
        <v>65.680000000000007</v>
      </c>
      <c r="Q51" s="206">
        <v>0</v>
      </c>
      <c r="R51" s="206">
        <v>5.2</v>
      </c>
      <c r="S51" s="206">
        <v>6.47</v>
      </c>
      <c r="T51" s="206">
        <v>0</v>
      </c>
      <c r="U51" s="206">
        <v>215.51</v>
      </c>
      <c r="V51" s="206">
        <v>0.17</v>
      </c>
      <c r="W51" s="206">
        <v>8.5399999999999991</v>
      </c>
      <c r="X51" s="206">
        <v>24.12</v>
      </c>
      <c r="Y51" s="206">
        <v>0</v>
      </c>
      <c r="Z51" s="206">
        <v>68.260000000000005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37.659999999999997</v>
      </c>
      <c r="L52" s="206">
        <v>0</v>
      </c>
      <c r="M52" s="206">
        <v>0</v>
      </c>
      <c r="N52" s="206">
        <v>28.97</v>
      </c>
      <c r="O52" s="206">
        <v>48.65</v>
      </c>
      <c r="P52" s="206">
        <v>65.680000000000007</v>
      </c>
      <c r="Q52" s="206">
        <v>0</v>
      </c>
      <c r="R52" s="206">
        <v>5.2</v>
      </c>
      <c r="S52" s="206">
        <v>6.47</v>
      </c>
      <c r="T52" s="206">
        <v>0</v>
      </c>
      <c r="U52" s="206">
        <v>215.51</v>
      </c>
      <c r="V52" s="206">
        <v>0.17</v>
      </c>
      <c r="W52" s="206">
        <v>8.5399999999999991</v>
      </c>
      <c r="X52" s="206">
        <v>24.12</v>
      </c>
      <c r="Y52" s="206">
        <v>0</v>
      </c>
      <c r="Z52" s="206">
        <v>68.260000000000005</v>
      </c>
      <c r="AA52" s="206">
        <v>22.13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37.659999999999997</v>
      </c>
      <c r="L53" s="206">
        <v>0</v>
      </c>
      <c r="M53" s="206">
        <v>0</v>
      </c>
      <c r="N53" s="206">
        <v>28.97</v>
      </c>
      <c r="O53" s="206">
        <v>48.65</v>
      </c>
      <c r="P53" s="206">
        <v>65.680000000000007</v>
      </c>
      <c r="Q53" s="206">
        <v>0</v>
      </c>
      <c r="R53" s="206">
        <v>3.01</v>
      </c>
      <c r="S53" s="206">
        <v>2.0099999999999998</v>
      </c>
      <c r="T53" s="206">
        <v>0</v>
      </c>
      <c r="U53" s="206">
        <v>230.11</v>
      </c>
      <c r="V53" s="206">
        <v>0.2</v>
      </c>
      <c r="W53" s="206">
        <v>8.5399999999999991</v>
      </c>
      <c r="X53" s="206">
        <v>24.12</v>
      </c>
      <c r="Y53" s="206">
        <v>0</v>
      </c>
      <c r="Z53" s="206">
        <v>68.260000000000005</v>
      </c>
      <c r="AA53" s="206">
        <v>22.13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37.659999999999997</v>
      </c>
      <c r="L54" s="206">
        <v>0</v>
      </c>
      <c r="M54" s="206">
        <v>0</v>
      </c>
      <c r="N54" s="206">
        <v>28.97</v>
      </c>
      <c r="O54" s="206">
        <v>48.65</v>
      </c>
      <c r="P54" s="206">
        <v>65.680000000000007</v>
      </c>
      <c r="Q54" s="206">
        <v>0</v>
      </c>
      <c r="R54" s="206">
        <v>3.01</v>
      </c>
      <c r="S54" s="206">
        <v>2.0099999999999998</v>
      </c>
      <c r="T54" s="206">
        <v>0</v>
      </c>
      <c r="U54" s="206">
        <v>238.69</v>
      </c>
      <c r="V54" s="206">
        <v>0.39</v>
      </c>
      <c r="W54" s="206">
        <v>8.5399999999999991</v>
      </c>
      <c r="X54" s="206">
        <v>24.12</v>
      </c>
      <c r="Y54" s="206">
        <v>0</v>
      </c>
      <c r="Z54" s="206">
        <v>68.25</v>
      </c>
      <c r="AA54" s="206">
        <v>22.12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37.659999999999997</v>
      </c>
      <c r="L55" s="206">
        <v>0</v>
      </c>
      <c r="M55" s="206">
        <v>0</v>
      </c>
      <c r="N55" s="206">
        <v>28.97</v>
      </c>
      <c r="O55" s="206">
        <v>48.65</v>
      </c>
      <c r="P55" s="206">
        <v>65.680000000000007</v>
      </c>
      <c r="Q55" s="206">
        <v>0</v>
      </c>
      <c r="R55" s="206">
        <v>3.01</v>
      </c>
      <c r="S55" s="206">
        <v>2.0099999999999998</v>
      </c>
      <c r="T55" s="206">
        <v>0</v>
      </c>
      <c r="U55" s="206">
        <v>242.98</v>
      </c>
      <c r="V55" s="206">
        <v>0</v>
      </c>
      <c r="W55" s="206">
        <v>8.5399999999999991</v>
      </c>
      <c r="X55" s="206">
        <v>24.12</v>
      </c>
      <c r="Y55" s="206">
        <v>0</v>
      </c>
      <c r="Z55" s="206">
        <v>68.25</v>
      </c>
      <c r="AA55" s="206">
        <v>22.12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37.659999999999997</v>
      </c>
      <c r="L56" s="206">
        <v>0</v>
      </c>
      <c r="M56" s="206">
        <v>0</v>
      </c>
      <c r="N56" s="206">
        <v>28.97</v>
      </c>
      <c r="O56" s="206">
        <v>48.65</v>
      </c>
      <c r="P56" s="206">
        <v>65.680000000000007</v>
      </c>
      <c r="Q56" s="206">
        <v>0</v>
      </c>
      <c r="R56" s="206">
        <v>3.01</v>
      </c>
      <c r="S56" s="206">
        <v>2.0099999999999998</v>
      </c>
      <c r="T56" s="206">
        <v>0</v>
      </c>
      <c r="U56" s="206">
        <v>247.28</v>
      </c>
      <c r="V56" s="206">
        <v>0</v>
      </c>
      <c r="W56" s="206">
        <v>8.5399999999999991</v>
      </c>
      <c r="X56" s="206">
        <v>24.12</v>
      </c>
      <c r="Y56" s="206">
        <v>0</v>
      </c>
      <c r="Z56" s="206">
        <v>68.25</v>
      </c>
      <c r="AA56" s="206">
        <v>22.12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36.369999999999997</v>
      </c>
      <c r="L57" s="206">
        <v>0</v>
      </c>
      <c r="M57" s="206">
        <v>0</v>
      </c>
      <c r="N57" s="206">
        <v>28.97</v>
      </c>
      <c r="O57" s="206">
        <v>48.65</v>
      </c>
      <c r="P57" s="206">
        <v>66.040000000000006</v>
      </c>
      <c r="Q57" s="206">
        <v>0</v>
      </c>
      <c r="R57" s="206">
        <v>2.91</v>
      </c>
      <c r="S57" s="206">
        <v>1.94</v>
      </c>
      <c r="T57" s="206">
        <v>0</v>
      </c>
      <c r="U57" s="206">
        <v>253.29</v>
      </c>
      <c r="V57" s="206">
        <v>0</v>
      </c>
      <c r="W57" s="206">
        <v>8.5399999999999991</v>
      </c>
      <c r="X57" s="206">
        <v>24.12</v>
      </c>
      <c r="Y57" s="206">
        <v>0</v>
      </c>
      <c r="Z57" s="206">
        <v>68.25</v>
      </c>
      <c r="AA57" s="206">
        <v>22.12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36.369999999999997</v>
      </c>
      <c r="L58" s="206">
        <v>0</v>
      </c>
      <c r="M58" s="206">
        <v>0</v>
      </c>
      <c r="N58" s="206">
        <v>28.97</v>
      </c>
      <c r="O58" s="206">
        <v>48.65</v>
      </c>
      <c r="P58" s="206">
        <v>66.040000000000006</v>
      </c>
      <c r="Q58" s="206">
        <v>0</v>
      </c>
      <c r="R58" s="206">
        <v>2.91</v>
      </c>
      <c r="S58" s="206">
        <v>1.94</v>
      </c>
      <c r="T58" s="206">
        <v>0</v>
      </c>
      <c r="U58" s="206">
        <v>257.58</v>
      </c>
      <c r="V58" s="206">
        <v>0</v>
      </c>
      <c r="W58" s="206">
        <v>8.5399999999999991</v>
      </c>
      <c r="X58" s="206">
        <v>24.12</v>
      </c>
      <c r="Y58" s="206">
        <v>0</v>
      </c>
      <c r="Z58" s="206">
        <v>68.25</v>
      </c>
      <c r="AA58" s="206">
        <v>22.12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37.83</v>
      </c>
      <c r="L59" s="206">
        <v>0</v>
      </c>
      <c r="M59" s="206">
        <v>0</v>
      </c>
      <c r="N59" s="206">
        <v>28.97</v>
      </c>
      <c r="O59" s="206">
        <v>48.65</v>
      </c>
      <c r="P59" s="206">
        <v>66.05</v>
      </c>
      <c r="Q59" s="206">
        <v>0</v>
      </c>
      <c r="R59" s="206">
        <v>3.12</v>
      </c>
      <c r="S59" s="206">
        <v>2.08</v>
      </c>
      <c r="T59" s="206">
        <v>0</v>
      </c>
      <c r="U59" s="206">
        <v>261.88</v>
      </c>
      <c r="V59" s="206">
        <v>0.75</v>
      </c>
      <c r="W59" s="206">
        <v>8.5399999999999991</v>
      </c>
      <c r="X59" s="206">
        <v>24.12</v>
      </c>
      <c r="Y59" s="206">
        <v>0</v>
      </c>
      <c r="Z59" s="206">
        <v>68.25</v>
      </c>
      <c r="AA59" s="206">
        <v>22.12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37.83</v>
      </c>
      <c r="L60" s="206">
        <v>0</v>
      </c>
      <c r="M60" s="206">
        <v>0</v>
      </c>
      <c r="N60" s="206">
        <v>28.97</v>
      </c>
      <c r="O60" s="206">
        <v>48.65</v>
      </c>
      <c r="P60" s="206">
        <v>66.05</v>
      </c>
      <c r="Q60" s="206">
        <v>0</v>
      </c>
      <c r="R60" s="206">
        <v>3.12</v>
      </c>
      <c r="S60" s="206">
        <v>2.08</v>
      </c>
      <c r="T60" s="206">
        <v>0</v>
      </c>
      <c r="U60" s="206">
        <v>266.35000000000002</v>
      </c>
      <c r="V60" s="206">
        <v>0.75</v>
      </c>
      <c r="W60" s="206">
        <v>8.5399999999999991</v>
      </c>
      <c r="X60" s="206">
        <v>24.12</v>
      </c>
      <c r="Y60" s="206">
        <v>0</v>
      </c>
      <c r="Z60" s="206">
        <v>68.25</v>
      </c>
      <c r="AA60" s="206">
        <v>22.12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37.83</v>
      </c>
      <c r="L61" s="206">
        <v>0</v>
      </c>
      <c r="M61" s="206">
        <v>0</v>
      </c>
      <c r="N61" s="206">
        <v>28.97</v>
      </c>
      <c r="O61" s="206">
        <v>48.65</v>
      </c>
      <c r="P61" s="206">
        <v>66.040000000000006</v>
      </c>
      <c r="Q61" s="206">
        <v>0</v>
      </c>
      <c r="R61" s="206">
        <v>3.01</v>
      </c>
      <c r="S61" s="206">
        <v>2.02</v>
      </c>
      <c r="T61" s="206">
        <v>0</v>
      </c>
      <c r="U61" s="206">
        <v>266.35000000000002</v>
      </c>
      <c r="V61" s="206">
        <v>0.75</v>
      </c>
      <c r="W61" s="206">
        <v>8.5399999999999991</v>
      </c>
      <c r="X61" s="206">
        <v>24.12</v>
      </c>
      <c r="Y61" s="206">
        <v>0</v>
      </c>
      <c r="Z61" s="206">
        <v>68.25</v>
      </c>
      <c r="AA61" s="206">
        <v>22.12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37.83</v>
      </c>
      <c r="L62" s="206">
        <v>0</v>
      </c>
      <c r="M62" s="206">
        <v>0</v>
      </c>
      <c r="N62" s="206">
        <v>28.97</v>
      </c>
      <c r="O62" s="206">
        <v>48.65</v>
      </c>
      <c r="P62" s="206">
        <v>66.040000000000006</v>
      </c>
      <c r="Q62" s="206">
        <v>0</v>
      </c>
      <c r="R62" s="206">
        <v>3.01</v>
      </c>
      <c r="S62" s="206">
        <v>2.02</v>
      </c>
      <c r="T62" s="206">
        <v>0</v>
      </c>
      <c r="U62" s="206">
        <v>266.35000000000002</v>
      </c>
      <c r="V62" s="206">
        <v>0.75</v>
      </c>
      <c r="W62" s="206">
        <v>8.5399999999999991</v>
      </c>
      <c r="X62" s="206">
        <v>24.12</v>
      </c>
      <c r="Y62" s="206">
        <v>0</v>
      </c>
      <c r="Z62" s="206">
        <v>68.25</v>
      </c>
      <c r="AA62" s="206">
        <v>22.12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37.83</v>
      </c>
      <c r="L63" s="206">
        <v>0</v>
      </c>
      <c r="M63" s="206">
        <v>0</v>
      </c>
      <c r="N63" s="206">
        <v>28.97</v>
      </c>
      <c r="O63" s="206">
        <v>48.65</v>
      </c>
      <c r="P63" s="206">
        <v>66.040000000000006</v>
      </c>
      <c r="Q63" s="206">
        <v>0</v>
      </c>
      <c r="R63" s="206">
        <v>3.01</v>
      </c>
      <c r="S63" s="206">
        <v>2.02</v>
      </c>
      <c r="T63" s="206">
        <v>0</v>
      </c>
      <c r="U63" s="206">
        <v>266.35000000000002</v>
      </c>
      <c r="V63" s="206">
        <v>0.4</v>
      </c>
      <c r="W63" s="206">
        <v>8.5399999999999991</v>
      </c>
      <c r="X63" s="206">
        <v>24.12</v>
      </c>
      <c r="Y63" s="206">
        <v>0</v>
      </c>
      <c r="Z63" s="206">
        <v>68.25</v>
      </c>
      <c r="AA63" s="206">
        <v>22.12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37.83</v>
      </c>
      <c r="L64" s="206">
        <v>0</v>
      </c>
      <c r="M64" s="206">
        <v>0</v>
      </c>
      <c r="N64" s="206">
        <v>28.97</v>
      </c>
      <c r="O64" s="206">
        <v>48.65</v>
      </c>
      <c r="P64" s="206">
        <v>66.040000000000006</v>
      </c>
      <c r="Q64" s="206">
        <v>0</v>
      </c>
      <c r="R64" s="206">
        <v>3.01</v>
      </c>
      <c r="S64" s="206">
        <v>2.0099999999999998</v>
      </c>
      <c r="T64" s="206">
        <v>0</v>
      </c>
      <c r="U64" s="206">
        <v>266.35000000000002</v>
      </c>
      <c r="V64" s="206">
        <v>0.24</v>
      </c>
      <c r="W64" s="206">
        <v>8.5399999999999991</v>
      </c>
      <c r="X64" s="206">
        <v>24.12</v>
      </c>
      <c r="Y64" s="206">
        <v>0</v>
      </c>
      <c r="Z64" s="206">
        <v>68.260000000000005</v>
      </c>
      <c r="AA64" s="206">
        <v>22.13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79.69</v>
      </c>
      <c r="L65" s="206">
        <v>0</v>
      </c>
      <c r="M65" s="206">
        <v>0</v>
      </c>
      <c r="N65" s="206">
        <v>28.97</v>
      </c>
      <c r="O65" s="206">
        <v>48.65</v>
      </c>
      <c r="P65" s="206">
        <v>66.040000000000006</v>
      </c>
      <c r="Q65" s="206">
        <v>0</v>
      </c>
      <c r="R65" s="206">
        <v>5.0199999999999996</v>
      </c>
      <c r="S65" s="206">
        <v>6.03</v>
      </c>
      <c r="T65" s="206">
        <v>0</v>
      </c>
      <c r="U65" s="206">
        <v>266.35000000000002</v>
      </c>
      <c r="V65" s="206">
        <v>0.39</v>
      </c>
      <c r="W65" s="206">
        <v>8.5399999999999991</v>
      </c>
      <c r="X65" s="206">
        <v>24.12</v>
      </c>
      <c r="Y65" s="206">
        <v>0</v>
      </c>
      <c r="Z65" s="206">
        <v>68.260000000000005</v>
      </c>
      <c r="AA65" s="206">
        <v>22.13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79.69</v>
      </c>
      <c r="L66" s="206">
        <v>0</v>
      </c>
      <c r="M66" s="206">
        <v>0</v>
      </c>
      <c r="N66" s="206">
        <v>28.97</v>
      </c>
      <c r="O66" s="206">
        <v>48.65</v>
      </c>
      <c r="P66" s="206">
        <v>66.040000000000006</v>
      </c>
      <c r="Q66" s="206">
        <v>0</v>
      </c>
      <c r="R66" s="206">
        <v>5.0199999999999996</v>
      </c>
      <c r="S66" s="206">
        <v>6.03</v>
      </c>
      <c r="T66" s="206">
        <v>0</v>
      </c>
      <c r="U66" s="206">
        <v>266.35000000000002</v>
      </c>
      <c r="V66" s="206">
        <v>0.52</v>
      </c>
      <c r="W66" s="206">
        <v>8.5399999999999991</v>
      </c>
      <c r="X66" s="206">
        <v>24.12</v>
      </c>
      <c r="Y66" s="206">
        <v>0</v>
      </c>
      <c r="Z66" s="206">
        <v>68.260000000000005</v>
      </c>
      <c r="AA66" s="206">
        <v>22.13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79.69</v>
      </c>
      <c r="L67" s="206">
        <v>0</v>
      </c>
      <c r="M67" s="206">
        <v>0</v>
      </c>
      <c r="N67" s="206">
        <v>28.97</v>
      </c>
      <c r="O67" s="206">
        <v>48.65</v>
      </c>
      <c r="P67" s="206">
        <v>66.040000000000006</v>
      </c>
      <c r="Q67" s="206">
        <v>0</v>
      </c>
      <c r="R67" s="206">
        <v>5.0199999999999996</v>
      </c>
      <c r="S67" s="206">
        <v>6.03</v>
      </c>
      <c r="T67" s="206">
        <v>0</v>
      </c>
      <c r="U67" s="206">
        <v>266.35000000000002</v>
      </c>
      <c r="V67" s="206">
        <v>0.44</v>
      </c>
      <c r="W67" s="206">
        <v>8.5399999999999991</v>
      </c>
      <c r="X67" s="206">
        <v>24.12</v>
      </c>
      <c r="Y67" s="206">
        <v>0</v>
      </c>
      <c r="Z67" s="206">
        <v>68.260000000000005</v>
      </c>
      <c r="AA67" s="206">
        <v>22.13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79.69</v>
      </c>
      <c r="L68" s="206">
        <v>0</v>
      </c>
      <c r="M68" s="206">
        <v>0</v>
      </c>
      <c r="N68" s="206">
        <v>28.97</v>
      </c>
      <c r="O68" s="206">
        <v>48.65</v>
      </c>
      <c r="P68" s="206">
        <v>66.040000000000006</v>
      </c>
      <c r="Q68" s="206">
        <v>0</v>
      </c>
      <c r="R68" s="206">
        <v>5.0199999999999996</v>
      </c>
      <c r="S68" s="206">
        <v>6.03</v>
      </c>
      <c r="T68" s="206">
        <v>0</v>
      </c>
      <c r="U68" s="206">
        <v>266.35000000000002</v>
      </c>
      <c r="V68" s="206">
        <v>0.5</v>
      </c>
      <c r="W68" s="206">
        <v>8.5399999999999991</v>
      </c>
      <c r="X68" s="206">
        <v>24.12</v>
      </c>
      <c r="Y68" s="206">
        <v>0</v>
      </c>
      <c r="Z68" s="206">
        <v>68.260000000000005</v>
      </c>
      <c r="AA68" s="206">
        <v>22.13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16.850000000000001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79.69</v>
      </c>
      <c r="L69" s="206">
        <v>0</v>
      </c>
      <c r="M69" s="206">
        <v>0</v>
      </c>
      <c r="N69" s="206">
        <v>28.97</v>
      </c>
      <c r="O69" s="206">
        <v>48.65</v>
      </c>
      <c r="P69" s="206">
        <v>66.040000000000006</v>
      </c>
      <c r="Q69" s="206">
        <v>0</v>
      </c>
      <c r="R69" s="206">
        <v>5.2</v>
      </c>
      <c r="S69" s="206">
        <v>6.47</v>
      </c>
      <c r="T69" s="206">
        <v>0</v>
      </c>
      <c r="U69" s="206">
        <v>266.35000000000002</v>
      </c>
      <c r="V69" s="206">
        <v>0.5</v>
      </c>
      <c r="W69" s="206">
        <v>8.5399999999999991</v>
      </c>
      <c r="X69" s="206">
        <v>24.12</v>
      </c>
      <c r="Y69" s="206">
        <v>0</v>
      </c>
      <c r="Z69" s="206">
        <v>68.260000000000005</v>
      </c>
      <c r="AA69" s="206">
        <v>22.13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15.47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79.69</v>
      </c>
      <c r="L70" s="206">
        <v>0</v>
      </c>
      <c r="M70" s="206">
        <v>0</v>
      </c>
      <c r="N70" s="206">
        <v>28.97</v>
      </c>
      <c r="O70" s="206">
        <v>48.65</v>
      </c>
      <c r="P70" s="206">
        <v>66.040000000000006</v>
      </c>
      <c r="Q70" s="206">
        <v>0</v>
      </c>
      <c r="R70" s="206">
        <v>5.2</v>
      </c>
      <c r="S70" s="206">
        <v>6.47</v>
      </c>
      <c r="T70" s="206">
        <v>0</v>
      </c>
      <c r="U70" s="206">
        <v>266.35000000000002</v>
      </c>
      <c r="V70" s="206">
        <v>0.49</v>
      </c>
      <c r="W70" s="206">
        <v>8.5399999999999991</v>
      </c>
      <c r="X70" s="206">
        <v>24.12</v>
      </c>
      <c r="Y70" s="206">
        <v>0</v>
      </c>
      <c r="Z70" s="206">
        <v>68.260000000000005</v>
      </c>
      <c r="AA70" s="206">
        <v>22.13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82.52</v>
      </c>
      <c r="L71" s="206">
        <v>0</v>
      </c>
      <c r="M71" s="206">
        <v>0</v>
      </c>
      <c r="N71" s="206">
        <v>28.97</v>
      </c>
      <c r="O71" s="206">
        <v>48.65</v>
      </c>
      <c r="P71" s="206">
        <v>66.040000000000006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0.49</v>
      </c>
      <c r="W71" s="206">
        <v>8.5399999999999991</v>
      </c>
      <c r="X71" s="206">
        <v>24.12</v>
      </c>
      <c r="Y71" s="206">
        <v>0</v>
      </c>
      <c r="Z71" s="206">
        <v>68.260000000000005</v>
      </c>
      <c r="AA71" s="206">
        <v>22.13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46.02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66.040000000000006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0.49</v>
      </c>
      <c r="W72" s="206">
        <v>8.5399999999999991</v>
      </c>
      <c r="X72" s="206">
        <v>24.12</v>
      </c>
      <c r="Y72" s="206">
        <v>0</v>
      </c>
      <c r="Z72" s="206">
        <v>68.260000000000005</v>
      </c>
      <c r="AA72" s="206">
        <v>22.13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46.02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38.58</v>
      </c>
      <c r="L73" s="206">
        <v>0</v>
      </c>
      <c r="M73" s="206">
        <v>0</v>
      </c>
      <c r="N73" s="206">
        <v>28.97</v>
      </c>
      <c r="O73" s="206">
        <v>48.65</v>
      </c>
      <c r="P73" s="206">
        <v>66.040000000000006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0.49</v>
      </c>
      <c r="W73" s="206">
        <v>8.5399999999999991</v>
      </c>
      <c r="X73" s="206">
        <v>24.12</v>
      </c>
      <c r="Y73" s="206">
        <v>0</v>
      </c>
      <c r="Z73" s="206">
        <v>68.260000000000005</v>
      </c>
      <c r="AA73" s="206">
        <v>22.13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38.159999999999997</v>
      </c>
      <c r="L74" s="206">
        <v>0</v>
      </c>
      <c r="M74" s="206">
        <v>0</v>
      </c>
      <c r="N74" s="206">
        <v>28.97</v>
      </c>
      <c r="O74" s="206">
        <v>48.65</v>
      </c>
      <c r="P74" s="206">
        <v>66.040000000000006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0.49</v>
      </c>
      <c r="W74" s="206">
        <v>8.5399999999999991</v>
      </c>
      <c r="X74" s="206">
        <v>24.12</v>
      </c>
      <c r="Y74" s="206">
        <v>0</v>
      </c>
      <c r="Z74" s="206">
        <v>68.260000000000005</v>
      </c>
      <c r="AA74" s="206">
        <v>22.13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46.02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66.040000000000006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0.49</v>
      </c>
      <c r="W75" s="206">
        <v>8.5399999999999991</v>
      </c>
      <c r="X75" s="206">
        <v>24.12</v>
      </c>
      <c r="Y75" s="206">
        <v>0</v>
      </c>
      <c r="Z75" s="206">
        <v>68.260000000000005</v>
      </c>
      <c r="AA75" s="206">
        <v>22.13</v>
      </c>
      <c r="AB75" s="206">
        <v>0</v>
      </c>
      <c r="AC75" s="206">
        <v>19.34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46.02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66.040000000000006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0.49</v>
      </c>
      <c r="W76" s="206">
        <v>8.5399999999999991</v>
      </c>
      <c r="X76" s="206">
        <v>24.12</v>
      </c>
      <c r="Y76" s="206">
        <v>0</v>
      </c>
      <c r="Z76" s="206">
        <v>68.260000000000005</v>
      </c>
      <c r="AA76" s="206">
        <v>22.13</v>
      </c>
      <c r="AB76" s="206">
        <v>0</v>
      </c>
      <c r="AC76" s="206">
        <v>19.34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46.02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76.959999999999994</v>
      </c>
      <c r="L77" s="206">
        <v>0</v>
      </c>
      <c r="M77" s="206">
        <v>0</v>
      </c>
      <c r="N77" s="206">
        <v>28.97</v>
      </c>
      <c r="O77" s="206">
        <v>48.65</v>
      </c>
      <c r="P77" s="206">
        <v>66.040000000000006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0.48</v>
      </c>
      <c r="W77" s="206">
        <v>8.5399999999999991</v>
      </c>
      <c r="X77" s="206">
        <v>24.12</v>
      </c>
      <c r="Y77" s="206">
        <v>0</v>
      </c>
      <c r="Z77" s="206">
        <v>67.77</v>
      </c>
      <c r="AA77" s="206">
        <v>22.13</v>
      </c>
      <c r="AB77" s="206">
        <v>0</v>
      </c>
      <c r="AC77" s="206">
        <v>19.34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46.02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76.95</v>
      </c>
      <c r="L78" s="206">
        <v>0</v>
      </c>
      <c r="M78" s="206">
        <v>0</v>
      </c>
      <c r="N78" s="206">
        <v>28.97</v>
      </c>
      <c r="O78" s="206">
        <v>48.65</v>
      </c>
      <c r="P78" s="206">
        <v>66.040000000000006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0.48</v>
      </c>
      <c r="W78" s="206">
        <v>8.5399999999999991</v>
      </c>
      <c r="X78" s="206">
        <v>24.12</v>
      </c>
      <c r="Y78" s="206">
        <v>0</v>
      </c>
      <c r="Z78" s="206">
        <v>67.77</v>
      </c>
      <c r="AA78" s="206">
        <v>22.13</v>
      </c>
      <c r="AB78" s="206">
        <v>0</v>
      </c>
      <c r="AC78" s="206">
        <v>18.84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46.02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76.959999999999994</v>
      </c>
      <c r="L79" s="206">
        <v>0</v>
      </c>
      <c r="M79" s="206">
        <v>0</v>
      </c>
      <c r="N79" s="206">
        <v>28.97</v>
      </c>
      <c r="O79" s="206">
        <v>48.65</v>
      </c>
      <c r="P79" s="206">
        <v>66.040000000000006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0.56999999999999995</v>
      </c>
      <c r="W79" s="206">
        <v>8.5399999999999991</v>
      </c>
      <c r="X79" s="206">
        <v>24.12</v>
      </c>
      <c r="Y79" s="206">
        <v>0</v>
      </c>
      <c r="Z79" s="206">
        <v>67.77</v>
      </c>
      <c r="AA79" s="206">
        <v>22.13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76.959999999999994</v>
      </c>
      <c r="L80" s="206">
        <v>0</v>
      </c>
      <c r="M80" s="206">
        <v>0</v>
      </c>
      <c r="N80" s="206">
        <v>28.97</v>
      </c>
      <c r="O80" s="206">
        <v>48.65</v>
      </c>
      <c r="P80" s="206">
        <v>66.040000000000006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1.77</v>
      </c>
      <c r="W80" s="206">
        <v>8.5399999999999991</v>
      </c>
      <c r="X80" s="206">
        <v>24.12</v>
      </c>
      <c r="Y80" s="206">
        <v>0</v>
      </c>
      <c r="Z80" s="206">
        <v>67.77</v>
      </c>
      <c r="AA80" s="206">
        <v>22.13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37.93</v>
      </c>
      <c r="L81" s="206">
        <v>0</v>
      </c>
      <c r="M81" s="206">
        <v>0</v>
      </c>
      <c r="N81" s="206">
        <v>28.97</v>
      </c>
      <c r="O81" s="206">
        <v>48.65</v>
      </c>
      <c r="P81" s="206">
        <v>66.040000000000006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0.75</v>
      </c>
      <c r="W81" s="206">
        <v>8.5399999999999991</v>
      </c>
      <c r="X81" s="206">
        <v>24.12</v>
      </c>
      <c r="Y81" s="206">
        <v>0</v>
      </c>
      <c r="Z81" s="206">
        <v>67.77</v>
      </c>
      <c r="AA81" s="206">
        <v>22.13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37.92</v>
      </c>
      <c r="L82" s="206">
        <v>0</v>
      </c>
      <c r="M82" s="206">
        <v>0</v>
      </c>
      <c r="N82" s="206">
        <v>28.97</v>
      </c>
      <c r="O82" s="206">
        <v>48.65</v>
      </c>
      <c r="P82" s="206">
        <v>66.040000000000006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2.54</v>
      </c>
      <c r="W82" s="206">
        <v>8.5399999999999991</v>
      </c>
      <c r="X82" s="206">
        <v>24.12</v>
      </c>
      <c r="Y82" s="206">
        <v>0</v>
      </c>
      <c r="Z82" s="206">
        <v>67.77</v>
      </c>
      <c r="AA82" s="206">
        <v>22.13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37.93</v>
      </c>
      <c r="L83" s="206">
        <v>0</v>
      </c>
      <c r="M83" s="206">
        <v>0</v>
      </c>
      <c r="N83" s="206">
        <v>28.97</v>
      </c>
      <c r="O83" s="206">
        <v>48.65</v>
      </c>
      <c r="P83" s="206">
        <v>66.040000000000006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2.65</v>
      </c>
      <c r="W83" s="206">
        <v>8.5399999999999991</v>
      </c>
      <c r="X83" s="206">
        <v>24.12</v>
      </c>
      <c r="Y83" s="206">
        <v>0</v>
      </c>
      <c r="Z83" s="206">
        <v>67.599999999999994</v>
      </c>
      <c r="AA83" s="206">
        <v>22.13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37.92</v>
      </c>
      <c r="L84" s="206">
        <v>0</v>
      </c>
      <c r="M84" s="206">
        <v>0</v>
      </c>
      <c r="N84" s="206">
        <v>28.97</v>
      </c>
      <c r="O84" s="206">
        <v>48.65</v>
      </c>
      <c r="P84" s="206">
        <v>66.040000000000006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2.65</v>
      </c>
      <c r="W84" s="206">
        <v>8.5399999999999991</v>
      </c>
      <c r="X84" s="206">
        <v>24.12</v>
      </c>
      <c r="Y84" s="206">
        <v>0</v>
      </c>
      <c r="Z84" s="206">
        <v>67.599999999999994</v>
      </c>
      <c r="AA84" s="206">
        <v>22.13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37.93</v>
      </c>
      <c r="L85" s="206">
        <v>0</v>
      </c>
      <c r="M85" s="206">
        <v>0</v>
      </c>
      <c r="N85" s="206">
        <v>28.97</v>
      </c>
      <c r="O85" s="206">
        <v>48.65</v>
      </c>
      <c r="P85" s="206">
        <v>66.040000000000006</v>
      </c>
      <c r="Q85" s="206">
        <v>0</v>
      </c>
      <c r="R85" s="206">
        <v>2.9</v>
      </c>
      <c r="S85" s="206">
        <v>1.93</v>
      </c>
      <c r="T85" s="206">
        <v>0</v>
      </c>
      <c r="U85" s="206">
        <v>266.35000000000002</v>
      </c>
      <c r="V85" s="206">
        <v>2.56</v>
      </c>
      <c r="W85" s="206">
        <v>8.5399999999999991</v>
      </c>
      <c r="X85" s="206">
        <v>24.12</v>
      </c>
      <c r="Y85" s="206">
        <v>0</v>
      </c>
      <c r="Z85" s="206">
        <v>67.599999999999994</v>
      </c>
      <c r="AA85" s="206">
        <v>22.13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37.89</v>
      </c>
      <c r="L86" s="206">
        <v>0</v>
      </c>
      <c r="M86" s="206">
        <v>0</v>
      </c>
      <c r="N86" s="206">
        <v>28.97</v>
      </c>
      <c r="O86" s="206">
        <v>48.65</v>
      </c>
      <c r="P86" s="206">
        <v>66.040000000000006</v>
      </c>
      <c r="Q86" s="206">
        <v>0</v>
      </c>
      <c r="R86" s="206">
        <v>2.9</v>
      </c>
      <c r="S86" s="206">
        <v>1.93</v>
      </c>
      <c r="T86" s="206">
        <v>0</v>
      </c>
      <c r="U86" s="206">
        <v>266.35000000000002</v>
      </c>
      <c r="V86" s="206">
        <v>2.56</v>
      </c>
      <c r="W86" s="206">
        <v>8.5399999999999991</v>
      </c>
      <c r="X86" s="206">
        <v>24.12</v>
      </c>
      <c r="Y86" s="206">
        <v>0</v>
      </c>
      <c r="Z86" s="206">
        <v>67.599999999999994</v>
      </c>
      <c r="AA86" s="206">
        <v>22.13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37.89</v>
      </c>
      <c r="L87" s="206">
        <v>0</v>
      </c>
      <c r="M87" s="206">
        <v>0</v>
      </c>
      <c r="N87" s="206">
        <v>28.97</v>
      </c>
      <c r="O87" s="206">
        <v>48.65</v>
      </c>
      <c r="P87" s="206">
        <v>66.040000000000006</v>
      </c>
      <c r="Q87" s="206">
        <v>0</v>
      </c>
      <c r="R87" s="206">
        <v>2.9</v>
      </c>
      <c r="S87" s="206">
        <v>1.93</v>
      </c>
      <c r="T87" s="206">
        <v>0</v>
      </c>
      <c r="U87" s="206">
        <v>266.35000000000002</v>
      </c>
      <c r="V87" s="206">
        <v>0.75</v>
      </c>
      <c r="W87" s="206">
        <v>8.5399999999999991</v>
      </c>
      <c r="X87" s="206">
        <v>24.12</v>
      </c>
      <c r="Y87" s="206">
        <v>0</v>
      </c>
      <c r="Z87" s="206">
        <v>67.599999999999994</v>
      </c>
      <c r="AA87" s="206">
        <v>22.13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39.020000000000003</v>
      </c>
      <c r="L88" s="206">
        <v>0</v>
      </c>
      <c r="M88" s="206">
        <v>0</v>
      </c>
      <c r="N88" s="206">
        <v>28.97</v>
      </c>
      <c r="O88" s="206">
        <v>48.65</v>
      </c>
      <c r="P88" s="206">
        <v>66.040000000000006</v>
      </c>
      <c r="Q88" s="206">
        <v>0</v>
      </c>
      <c r="R88" s="206">
        <v>2.9</v>
      </c>
      <c r="S88" s="206">
        <v>1.93</v>
      </c>
      <c r="T88" s="206">
        <v>0</v>
      </c>
      <c r="U88" s="206">
        <v>266.35000000000002</v>
      </c>
      <c r="V88" s="206">
        <v>0</v>
      </c>
      <c r="W88" s="206">
        <v>8.5399999999999991</v>
      </c>
      <c r="X88" s="206">
        <v>24.12</v>
      </c>
      <c r="Y88" s="206">
        <v>0</v>
      </c>
      <c r="Z88" s="206">
        <v>67.599999999999994</v>
      </c>
      <c r="AA88" s="206">
        <v>22.13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39.07</v>
      </c>
      <c r="L89" s="206">
        <v>0</v>
      </c>
      <c r="M89" s="206">
        <v>0</v>
      </c>
      <c r="N89" s="206">
        <v>28.97</v>
      </c>
      <c r="O89" s="206">
        <v>48.65</v>
      </c>
      <c r="P89" s="206">
        <v>66.040000000000006</v>
      </c>
      <c r="Q89" s="206">
        <v>0</v>
      </c>
      <c r="R89" s="206">
        <v>2.9</v>
      </c>
      <c r="S89" s="206">
        <v>1.93</v>
      </c>
      <c r="T89" s="206">
        <v>0</v>
      </c>
      <c r="U89" s="206">
        <v>266.35000000000002</v>
      </c>
      <c r="V89" s="206">
        <v>0</v>
      </c>
      <c r="W89" s="206">
        <v>8.5399999999999991</v>
      </c>
      <c r="X89" s="206">
        <v>24.12</v>
      </c>
      <c r="Y89" s="206">
        <v>0</v>
      </c>
      <c r="Z89" s="206">
        <v>67.599999999999994</v>
      </c>
      <c r="AA89" s="206">
        <v>22.13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39.020000000000003</v>
      </c>
      <c r="L90" s="206">
        <v>0</v>
      </c>
      <c r="M90" s="206">
        <v>0</v>
      </c>
      <c r="N90" s="206">
        <v>28.97</v>
      </c>
      <c r="O90" s="206">
        <v>48.65</v>
      </c>
      <c r="P90" s="206">
        <v>66.040000000000006</v>
      </c>
      <c r="Q90" s="206">
        <v>0</v>
      </c>
      <c r="R90" s="206">
        <v>2.9</v>
      </c>
      <c r="S90" s="206">
        <v>1.93</v>
      </c>
      <c r="T90" s="206">
        <v>0</v>
      </c>
      <c r="U90" s="206">
        <v>266.35000000000002</v>
      </c>
      <c r="V90" s="206">
        <v>0</v>
      </c>
      <c r="W90" s="206">
        <v>8.5399999999999991</v>
      </c>
      <c r="X90" s="206">
        <v>24.12</v>
      </c>
      <c r="Y90" s="206">
        <v>0</v>
      </c>
      <c r="Z90" s="206">
        <v>67.599999999999994</v>
      </c>
      <c r="AA90" s="206">
        <v>22.13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39.07</v>
      </c>
      <c r="L91" s="206">
        <v>0</v>
      </c>
      <c r="M91" s="206">
        <v>0</v>
      </c>
      <c r="N91" s="206">
        <v>28.97</v>
      </c>
      <c r="O91" s="206">
        <v>48.65</v>
      </c>
      <c r="P91" s="206">
        <v>66.040000000000006</v>
      </c>
      <c r="Q91" s="206">
        <v>0</v>
      </c>
      <c r="R91" s="206">
        <v>2.9</v>
      </c>
      <c r="S91" s="206">
        <v>2</v>
      </c>
      <c r="T91" s="206">
        <v>0</v>
      </c>
      <c r="U91" s="206">
        <v>266.35000000000002</v>
      </c>
      <c r="V91" s="206">
        <v>0</v>
      </c>
      <c r="W91" s="206">
        <v>8.5399999999999991</v>
      </c>
      <c r="X91" s="206">
        <v>24.12</v>
      </c>
      <c r="Y91" s="206">
        <v>0</v>
      </c>
      <c r="Z91" s="206">
        <v>31.87</v>
      </c>
      <c r="AA91" s="206">
        <v>22.13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39.020000000000003</v>
      </c>
      <c r="L92" s="206">
        <v>0</v>
      </c>
      <c r="M92" s="206">
        <v>0</v>
      </c>
      <c r="N92" s="206">
        <v>28.97</v>
      </c>
      <c r="O92" s="206">
        <v>48.65</v>
      </c>
      <c r="P92" s="206">
        <v>66.040000000000006</v>
      </c>
      <c r="Q92" s="206">
        <v>0</v>
      </c>
      <c r="R92" s="206">
        <v>2.9</v>
      </c>
      <c r="S92" s="206">
        <v>2</v>
      </c>
      <c r="T92" s="206">
        <v>0</v>
      </c>
      <c r="U92" s="206">
        <v>266.35000000000002</v>
      </c>
      <c r="V92" s="206">
        <v>0</v>
      </c>
      <c r="W92" s="206">
        <v>8.5399999999999991</v>
      </c>
      <c r="X92" s="206">
        <v>24.12</v>
      </c>
      <c r="Y92" s="206">
        <v>0</v>
      </c>
      <c r="Z92" s="206">
        <v>31.87</v>
      </c>
      <c r="AA92" s="206">
        <v>22.12</v>
      </c>
      <c r="AB92" s="206">
        <v>0</v>
      </c>
      <c r="AC92" s="206">
        <v>17.48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39.14</v>
      </c>
      <c r="L93" s="206">
        <v>0</v>
      </c>
      <c r="M93" s="206">
        <v>0</v>
      </c>
      <c r="N93" s="206">
        <v>28.97</v>
      </c>
      <c r="O93" s="206">
        <v>48.65</v>
      </c>
      <c r="P93" s="206">
        <v>66.040000000000006</v>
      </c>
      <c r="Q93" s="206">
        <v>0</v>
      </c>
      <c r="R93" s="206">
        <v>2.83</v>
      </c>
      <c r="S93" s="206">
        <v>1.97</v>
      </c>
      <c r="T93" s="206">
        <v>0</v>
      </c>
      <c r="U93" s="206">
        <v>266.35000000000002</v>
      </c>
      <c r="V93" s="206">
        <v>0</v>
      </c>
      <c r="W93" s="206">
        <v>8.5399999999999991</v>
      </c>
      <c r="X93" s="206">
        <v>24.12</v>
      </c>
      <c r="Y93" s="206">
        <v>0</v>
      </c>
      <c r="Z93" s="206">
        <v>31.87</v>
      </c>
      <c r="AA93" s="206">
        <v>22.12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39.090000000000003</v>
      </c>
      <c r="L94" s="206">
        <v>0</v>
      </c>
      <c r="M94" s="206">
        <v>0</v>
      </c>
      <c r="N94" s="206">
        <v>28.97</v>
      </c>
      <c r="O94" s="206">
        <v>48.65</v>
      </c>
      <c r="P94" s="206">
        <v>66.040000000000006</v>
      </c>
      <c r="Q94" s="206">
        <v>0</v>
      </c>
      <c r="R94" s="206">
        <v>2.83</v>
      </c>
      <c r="S94" s="206">
        <v>1.97</v>
      </c>
      <c r="T94" s="206">
        <v>0</v>
      </c>
      <c r="U94" s="206">
        <v>266.35000000000002</v>
      </c>
      <c r="V94" s="206">
        <v>0</v>
      </c>
      <c r="W94" s="206">
        <v>8.5399999999999991</v>
      </c>
      <c r="X94" s="206">
        <v>24.12</v>
      </c>
      <c r="Y94" s="206">
        <v>0</v>
      </c>
      <c r="Z94" s="206">
        <v>31.7</v>
      </c>
      <c r="AA94" s="206">
        <v>22.12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38.44</v>
      </c>
      <c r="L95" s="206">
        <v>0</v>
      </c>
      <c r="M95" s="206">
        <v>0</v>
      </c>
      <c r="N95" s="206">
        <v>28.97</v>
      </c>
      <c r="O95" s="206">
        <v>48.65</v>
      </c>
      <c r="P95" s="206">
        <v>66.67</v>
      </c>
      <c r="Q95" s="206">
        <v>0</v>
      </c>
      <c r="R95" s="206">
        <v>2.93</v>
      </c>
      <c r="S95" s="206">
        <v>3.41</v>
      </c>
      <c r="T95" s="206">
        <v>0</v>
      </c>
      <c r="U95" s="206">
        <v>266.35000000000002</v>
      </c>
      <c r="V95" s="206">
        <v>0.05</v>
      </c>
      <c r="W95" s="206">
        <v>4.83</v>
      </c>
      <c r="X95" s="206">
        <v>10.62</v>
      </c>
      <c r="Y95" s="206">
        <v>0</v>
      </c>
      <c r="Z95" s="206">
        <v>32.44</v>
      </c>
      <c r="AA95" s="206">
        <v>10.88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38.44</v>
      </c>
      <c r="L96" s="206">
        <v>0</v>
      </c>
      <c r="M96" s="206">
        <v>0</v>
      </c>
      <c r="N96" s="206">
        <v>28.97</v>
      </c>
      <c r="O96" s="206">
        <v>48.65</v>
      </c>
      <c r="P96" s="206">
        <v>66.67</v>
      </c>
      <c r="Q96" s="206">
        <v>0</v>
      </c>
      <c r="R96" s="206">
        <v>2.93</v>
      </c>
      <c r="S96" s="206">
        <v>3.41</v>
      </c>
      <c r="T96" s="206">
        <v>0</v>
      </c>
      <c r="U96" s="206">
        <v>266.35000000000002</v>
      </c>
      <c r="V96" s="206">
        <v>0</v>
      </c>
      <c r="W96" s="206">
        <v>4.83</v>
      </c>
      <c r="X96" s="206">
        <v>10.62</v>
      </c>
      <c r="Y96" s="206">
        <v>0</v>
      </c>
      <c r="Z96" s="206">
        <v>32.44</v>
      </c>
      <c r="AA96" s="206">
        <v>10.88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68.180000000000007</v>
      </c>
      <c r="L97" s="206">
        <v>0</v>
      </c>
      <c r="M97" s="206">
        <v>0</v>
      </c>
      <c r="N97" s="206">
        <v>28.97</v>
      </c>
      <c r="O97" s="206">
        <v>48.65</v>
      </c>
      <c r="P97" s="206">
        <v>66.67</v>
      </c>
      <c r="Q97" s="206">
        <v>0</v>
      </c>
      <c r="R97" s="206">
        <v>2.93</v>
      </c>
      <c r="S97" s="206">
        <v>3.41</v>
      </c>
      <c r="T97" s="206">
        <v>0</v>
      </c>
      <c r="U97" s="206">
        <v>266.35000000000002</v>
      </c>
      <c r="V97" s="206">
        <v>0</v>
      </c>
      <c r="W97" s="206">
        <v>4.83</v>
      </c>
      <c r="X97" s="206">
        <v>10.62</v>
      </c>
      <c r="Y97" s="206">
        <v>0</v>
      </c>
      <c r="Z97" s="206">
        <v>33.549999999999997</v>
      </c>
      <c r="AA97" s="206">
        <v>10.62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80.010000000000005</v>
      </c>
      <c r="L98" s="206">
        <v>0</v>
      </c>
      <c r="M98" s="206">
        <v>0</v>
      </c>
      <c r="N98" s="206">
        <v>28.97</v>
      </c>
      <c r="O98" s="206">
        <v>48.65</v>
      </c>
      <c r="P98" s="206">
        <v>66.67</v>
      </c>
      <c r="Q98" s="206">
        <v>0</v>
      </c>
      <c r="R98" s="206">
        <v>2.93</v>
      </c>
      <c r="S98" s="206">
        <v>3.41</v>
      </c>
      <c r="T98" s="206">
        <v>0</v>
      </c>
      <c r="U98" s="206">
        <v>266.35000000000002</v>
      </c>
      <c r="V98" s="206">
        <v>0</v>
      </c>
      <c r="W98" s="206">
        <v>4.83</v>
      </c>
      <c r="X98" s="206">
        <v>10.62</v>
      </c>
      <c r="Y98" s="206">
        <v>0</v>
      </c>
      <c r="Z98" s="206">
        <v>31.7</v>
      </c>
      <c r="AA98" s="206">
        <v>10.62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1.2895725000000005</v>
      </c>
      <c r="L99">
        <f t="shared" si="0"/>
        <v>0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1.5249499999999991</v>
      </c>
      <c r="Q99">
        <f t="shared" si="0"/>
        <v>0</v>
      </c>
      <c r="R99">
        <f t="shared" si="0"/>
        <v>9.564999999999986E-2</v>
      </c>
      <c r="S99">
        <f t="shared" si="0"/>
        <v>0.10535500000000012</v>
      </c>
      <c r="T99">
        <f t="shared" si="0"/>
        <v>0</v>
      </c>
      <c r="U99">
        <f t="shared" si="0"/>
        <v>5.6981199999999914</v>
      </c>
      <c r="V99">
        <f t="shared" si="0"/>
        <v>1.1079999999999998E-2</v>
      </c>
      <c r="W99">
        <f t="shared" si="0"/>
        <v>0.18184499999999995</v>
      </c>
      <c r="X99">
        <f t="shared" si="0"/>
        <v>0.49450499999999892</v>
      </c>
      <c r="Y99">
        <f t="shared" si="0"/>
        <v>0</v>
      </c>
      <c r="Z99">
        <f t="shared" si="0"/>
        <v>1.3691350000000022</v>
      </c>
      <c r="AA99">
        <f t="shared" si="0"/>
        <v>0.45639750000000062</v>
      </c>
      <c r="AB99">
        <f t="shared" si="0"/>
        <v>0</v>
      </c>
      <c r="AC99">
        <f t="shared" si="0"/>
        <v>0.21920499999999993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1.1535249999999992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0.16081750000000011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2.23</v>
      </c>
      <c r="L3" s="206">
        <v>112.98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3.09</v>
      </c>
      <c r="S3" s="206">
        <v>3.95</v>
      </c>
      <c r="T3" s="206">
        <v>0</v>
      </c>
      <c r="U3" s="206">
        <v>16.54</v>
      </c>
      <c r="V3" s="206">
        <v>1</v>
      </c>
      <c r="W3" s="206">
        <v>6.95</v>
      </c>
      <c r="X3" s="206">
        <v>14.49</v>
      </c>
      <c r="Y3" s="206">
        <v>0</v>
      </c>
      <c r="Z3" s="206">
        <v>28.97</v>
      </c>
      <c r="AA3" s="206">
        <v>7.73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2.23</v>
      </c>
      <c r="L4" s="206">
        <v>112.98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3.09</v>
      </c>
      <c r="S4" s="206">
        <v>3.95</v>
      </c>
      <c r="T4" s="206">
        <v>0</v>
      </c>
      <c r="U4" s="206">
        <v>16.54</v>
      </c>
      <c r="V4" s="206">
        <v>0.97</v>
      </c>
      <c r="W4" s="206">
        <v>6.1</v>
      </c>
      <c r="X4" s="206">
        <v>14.49</v>
      </c>
      <c r="Y4" s="206">
        <v>0</v>
      </c>
      <c r="Z4" s="206">
        <v>28.97</v>
      </c>
      <c r="AA4" s="206">
        <v>7.73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2.23</v>
      </c>
      <c r="L5" s="206">
        <v>112.98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3.09</v>
      </c>
      <c r="S5" s="206">
        <v>3.95</v>
      </c>
      <c r="T5" s="206">
        <v>0</v>
      </c>
      <c r="U5" s="206">
        <v>16.54</v>
      </c>
      <c r="V5" s="206">
        <v>0.97</v>
      </c>
      <c r="W5" s="206">
        <v>6.1</v>
      </c>
      <c r="X5" s="206">
        <v>14.49</v>
      </c>
      <c r="Y5" s="206">
        <v>0</v>
      </c>
      <c r="Z5" s="206">
        <v>28.97</v>
      </c>
      <c r="AA5" s="206">
        <v>7.73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2.23</v>
      </c>
      <c r="L6" s="206">
        <v>112.98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3.09</v>
      </c>
      <c r="S6" s="206">
        <v>3.95</v>
      </c>
      <c r="T6" s="206">
        <v>0</v>
      </c>
      <c r="U6" s="206">
        <v>16.54</v>
      </c>
      <c r="V6" s="206">
        <v>0.97</v>
      </c>
      <c r="W6" s="206">
        <v>6.1</v>
      </c>
      <c r="X6" s="206">
        <v>14.49</v>
      </c>
      <c r="Y6" s="206">
        <v>0</v>
      </c>
      <c r="Z6" s="206">
        <v>28.97</v>
      </c>
      <c r="AA6" s="206">
        <v>7.73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2.23</v>
      </c>
      <c r="L7" s="206">
        <v>112.98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3.09</v>
      </c>
      <c r="S7" s="206">
        <v>3.95</v>
      </c>
      <c r="T7" s="206">
        <v>0</v>
      </c>
      <c r="U7" s="206">
        <v>16.54</v>
      </c>
      <c r="V7" s="206">
        <v>0.97</v>
      </c>
      <c r="W7" s="206">
        <v>1.93</v>
      </c>
      <c r="X7" s="206">
        <v>14.49</v>
      </c>
      <c r="Y7" s="206">
        <v>0</v>
      </c>
      <c r="Z7" s="206">
        <v>28.97</v>
      </c>
      <c r="AA7" s="206">
        <v>7.73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2.23</v>
      </c>
      <c r="L8" s="206">
        <v>112.98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3.09</v>
      </c>
      <c r="S8" s="206">
        <v>3.95</v>
      </c>
      <c r="T8" s="206">
        <v>0</v>
      </c>
      <c r="U8" s="206">
        <v>16.54</v>
      </c>
      <c r="V8" s="206">
        <v>0.97</v>
      </c>
      <c r="W8" s="206">
        <v>1.93</v>
      </c>
      <c r="X8" s="206">
        <v>14.49</v>
      </c>
      <c r="Y8" s="206">
        <v>0</v>
      </c>
      <c r="Z8" s="206">
        <v>28.97</v>
      </c>
      <c r="AA8" s="206">
        <v>7.73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2.23</v>
      </c>
      <c r="L9" s="206">
        <v>112.98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3.09</v>
      </c>
      <c r="S9" s="206">
        <v>3.95</v>
      </c>
      <c r="T9" s="206">
        <v>0</v>
      </c>
      <c r="U9" s="206">
        <v>16.54</v>
      </c>
      <c r="V9" s="206">
        <v>0.97</v>
      </c>
      <c r="W9" s="206">
        <v>1.93</v>
      </c>
      <c r="X9" s="206">
        <v>14.49</v>
      </c>
      <c r="Y9" s="206">
        <v>0</v>
      </c>
      <c r="Z9" s="206">
        <v>28.97</v>
      </c>
      <c r="AA9" s="206">
        <v>7.73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2.23</v>
      </c>
      <c r="L10" s="206">
        <v>112.98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3.09</v>
      </c>
      <c r="S10" s="206">
        <v>3.95</v>
      </c>
      <c r="T10" s="206">
        <v>0</v>
      </c>
      <c r="U10" s="206">
        <v>16.54</v>
      </c>
      <c r="V10" s="206">
        <v>0.97</v>
      </c>
      <c r="W10" s="206">
        <v>1.93</v>
      </c>
      <c r="X10" s="206">
        <v>14.48</v>
      </c>
      <c r="Y10" s="206">
        <v>0</v>
      </c>
      <c r="Z10" s="206">
        <v>28.97</v>
      </c>
      <c r="AA10" s="206">
        <v>7.73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2.23</v>
      </c>
      <c r="L11" s="206">
        <v>112.98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3.09</v>
      </c>
      <c r="S11" s="206">
        <v>3.95</v>
      </c>
      <c r="T11" s="206">
        <v>0</v>
      </c>
      <c r="U11" s="206">
        <v>16.54</v>
      </c>
      <c r="V11" s="206">
        <v>0.97</v>
      </c>
      <c r="W11" s="206">
        <v>1.93</v>
      </c>
      <c r="X11" s="206">
        <v>14.48</v>
      </c>
      <c r="Y11" s="206">
        <v>0</v>
      </c>
      <c r="Z11" s="206">
        <v>28.97</v>
      </c>
      <c r="AA11" s="206">
        <v>7.73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2.23</v>
      </c>
      <c r="L12" s="206">
        <v>112.98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3.09</v>
      </c>
      <c r="S12" s="206">
        <v>3.95</v>
      </c>
      <c r="T12" s="206">
        <v>0</v>
      </c>
      <c r="U12" s="206">
        <v>16.54</v>
      </c>
      <c r="V12" s="206">
        <v>0.97</v>
      </c>
      <c r="W12" s="206">
        <v>1.93</v>
      </c>
      <c r="X12" s="206">
        <v>14.48</v>
      </c>
      <c r="Y12" s="206">
        <v>0</v>
      </c>
      <c r="Z12" s="206">
        <v>28.97</v>
      </c>
      <c r="AA12" s="206">
        <v>7.73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2.23</v>
      </c>
      <c r="L13" s="206">
        <v>112.98</v>
      </c>
      <c r="M13" s="206">
        <v>13.63</v>
      </c>
      <c r="N13" s="206">
        <v>35.01</v>
      </c>
      <c r="O13" s="206">
        <v>0</v>
      </c>
      <c r="P13" s="206">
        <v>37.21</v>
      </c>
      <c r="Q13" s="206">
        <v>0</v>
      </c>
      <c r="R13" s="206">
        <v>3.09</v>
      </c>
      <c r="S13" s="206">
        <v>3.95</v>
      </c>
      <c r="T13" s="206">
        <v>0</v>
      </c>
      <c r="U13" s="206">
        <v>16.54</v>
      </c>
      <c r="V13" s="206">
        <v>0.97</v>
      </c>
      <c r="W13" s="206">
        <v>1.93</v>
      </c>
      <c r="X13" s="206">
        <v>14.49</v>
      </c>
      <c r="Y13" s="206">
        <v>0</v>
      </c>
      <c r="Z13" s="206">
        <v>28.97</v>
      </c>
      <c r="AA13" s="206">
        <v>7.73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2.23</v>
      </c>
      <c r="L14" s="206">
        <v>112.98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3.09</v>
      </c>
      <c r="S14" s="206">
        <v>3.95</v>
      </c>
      <c r="T14" s="206">
        <v>0</v>
      </c>
      <c r="U14" s="206">
        <v>16.54</v>
      </c>
      <c r="V14" s="206">
        <v>0.97</v>
      </c>
      <c r="W14" s="206">
        <v>1.93</v>
      </c>
      <c r="X14" s="206">
        <v>14.49</v>
      </c>
      <c r="Y14" s="206">
        <v>0</v>
      </c>
      <c r="Z14" s="206">
        <v>28.97</v>
      </c>
      <c r="AA14" s="206">
        <v>7.73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2.23</v>
      </c>
      <c r="L15" s="206">
        <v>112.98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3.09</v>
      </c>
      <c r="S15" s="206">
        <v>3.95</v>
      </c>
      <c r="T15" s="206">
        <v>0</v>
      </c>
      <c r="U15" s="206">
        <v>16.54</v>
      </c>
      <c r="V15" s="206">
        <v>0.97</v>
      </c>
      <c r="W15" s="206">
        <v>1.93</v>
      </c>
      <c r="X15" s="206">
        <v>14.49</v>
      </c>
      <c r="Y15" s="206">
        <v>0</v>
      </c>
      <c r="Z15" s="206">
        <v>28.97</v>
      </c>
      <c r="AA15" s="206">
        <v>7.73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2.23</v>
      </c>
      <c r="L16" s="206">
        <v>112.98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3.09</v>
      </c>
      <c r="S16" s="206">
        <v>3.95</v>
      </c>
      <c r="T16" s="206">
        <v>0</v>
      </c>
      <c r="U16" s="206">
        <v>16.54</v>
      </c>
      <c r="V16" s="206">
        <v>0.97</v>
      </c>
      <c r="W16" s="206">
        <v>1.93</v>
      </c>
      <c r="X16" s="206">
        <v>14.49</v>
      </c>
      <c r="Y16" s="206">
        <v>0</v>
      </c>
      <c r="Z16" s="206">
        <v>28.97</v>
      </c>
      <c r="AA16" s="206">
        <v>7.73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2.23</v>
      </c>
      <c r="L17" s="206">
        <v>112.98</v>
      </c>
      <c r="M17" s="206">
        <v>13.63</v>
      </c>
      <c r="N17" s="206">
        <v>35.01</v>
      </c>
      <c r="O17" s="206">
        <v>0</v>
      </c>
      <c r="P17" s="206">
        <v>37.21</v>
      </c>
      <c r="Q17" s="206">
        <v>0</v>
      </c>
      <c r="R17" s="206">
        <v>3.09</v>
      </c>
      <c r="S17" s="206">
        <v>3.95</v>
      </c>
      <c r="T17" s="206">
        <v>0</v>
      </c>
      <c r="U17" s="206">
        <v>16.54</v>
      </c>
      <c r="V17" s="206">
        <v>0.97</v>
      </c>
      <c r="W17" s="206">
        <v>1.93</v>
      </c>
      <c r="X17" s="206">
        <v>14.48</v>
      </c>
      <c r="Y17" s="206">
        <v>0</v>
      </c>
      <c r="Z17" s="206">
        <v>28.97</v>
      </c>
      <c r="AA17" s="206">
        <v>7.73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2.23</v>
      </c>
      <c r="L18" s="206">
        <v>112.98</v>
      </c>
      <c r="M18" s="206">
        <v>13.63</v>
      </c>
      <c r="N18" s="206">
        <v>35.01</v>
      </c>
      <c r="O18" s="206">
        <v>0</v>
      </c>
      <c r="P18" s="206">
        <v>37.21</v>
      </c>
      <c r="Q18" s="206">
        <v>0</v>
      </c>
      <c r="R18" s="206">
        <v>3.09</v>
      </c>
      <c r="S18" s="206">
        <v>3.95</v>
      </c>
      <c r="T18" s="206">
        <v>0</v>
      </c>
      <c r="U18" s="206">
        <v>16.54</v>
      </c>
      <c r="V18" s="206">
        <v>0.97</v>
      </c>
      <c r="W18" s="206">
        <v>1.93</v>
      </c>
      <c r="X18" s="206">
        <v>14.48</v>
      </c>
      <c r="Y18" s="206">
        <v>0</v>
      </c>
      <c r="Z18" s="206">
        <v>28.97</v>
      </c>
      <c r="AA18" s="206">
        <v>7.73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2.23</v>
      </c>
      <c r="L19" s="206">
        <v>112.98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3.09</v>
      </c>
      <c r="S19" s="206">
        <v>3.95</v>
      </c>
      <c r="T19" s="206">
        <v>0</v>
      </c>
      <c r="U19" s="206">
        <v>16.54</v>
      </c>
      <c r="V19" s="206">
        <v>0.97</v>
      </c>
      <c r="W19" s="206">
        <v>1.93</v>
      </c>
      <c r="X19" s="206">
        <v>14.48</v>
      </c>
      <c r="Y19" s="206">
        <v>0</v>
      </c>
      <c r="Z19" s="206">
        <v>28.97</v>
      </c>
      <c r="AA19" s="206">
        <v>7.73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2.23</v>
      </c>
      <c r="L20" s="206">
        <v>112.98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3.09</v>
      </c>
      <c r="S20" s="206">
        <v>3.95</v>
      </c>
      <c r="T20" s="206">
        <v>0</v>
      </c>
      <c r="U20" s="206">
        <v>16.54</v>
      </c>
      <c r="V20" s="206">
        <v>0.97</v>
      </c>
      <c r="W20" s="206">
        <v>1.93</v>
      </c>
      <c r="X20" s="206">
        <v>14.49</v>
      </c>
      <c r="Y20" s="206">
        <v>0</v>
      </c>
      <c r="Z20" s="206">
        <v>28.97</v>
      </c>
      <c r="AA20" s="206">
        <v>7.73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2.23</v>
      </c>
      <c r="L21" s="206">
        <v>112.98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3.09</v>
      </c>
      <c r="S21" s="206">
        <v>3.95</v>
      </c>
      <c r="T21" s="206">
        <v>0</v>
      </c>
      <c r="U21" s="206">
        <v>16.54</v>
      </c>
      <c r="V21" s="206">
        <v>0.97</v>
      </c>
      <c r="W21" s="206">
        <v>1.93</v>
      </c>
      <c r="X21" s="206">
        <v>14.49</v>
      </c>
      <c r="Y21" s="206">
        <v>0</v>
      </c>
      <c r="Z21" s="206">
        <v>28.97</v>
      </c>
      <c r="AA21" s="206">
        <v>7.72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2.23</v>
      </c>
      <c r="L22" s="206">
        <v>112.98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3.09</v>
      </c>
      <c r="S22" s="206">
        <v>3.95</v>
      </c>
      <c r="T22" s="206">
        <v>0</v>
      </c>
      <c r="U22" s="206">
        <v>16.54</v>
      </c>
      <c r="V22" s="206">
        <v>0.97</v>
      </c>
      <c r="W22" s="206">
        <v>1.93</v>
      </c>
      <c r="X22" s="206">
        <v>14.49</v>
      </c>
      <c r="Y22" s="206">
        <v>0</v>
      </c>
      <c r="Z22" s="206">
        <v>28.97</v>
      </c>
      <c r="AA22" s="206">
        <v>7.73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2.2200000000000002</v>
      </c>
      <c r="L23" s="206">
        <v>112.98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2.56</v>
      </c>
      <c r="S23" s="206">
        <v>3.62</v>
      </c>
      <c r="T23" s="206">
        <v>0</v>
      </c>
      <c r="U23" s="206">
        <v>16.54</v>
      </c>
      <c r="V23" s="206">
        <v>0.97</v>
      </c>
      <c r="W23" s="206">
        <v>1.93</v>
      </c>
      <c r="X23" s="206">
        <v>14.49</v>
      </c>
      <c r="Y23" s="206">
        <v>0</v>
      </c>
      <c r="Z23" s="206">
        <v>28.97</v>
      </c>
      <c r="AA23" s="206">
        <v>7.73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2.2200000000000002</v>
      </c>
      <c r="L24" s="206">
        <v>112.98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2.56</v>
      </c>
      <c r="S24" s="206">
        <v>3.62</v>
      </c>
      <c r="T24" s="206">
        <v>0</v>
      </c>
      <c r="U24" s="206">
        <v>16.54</v>
      </c>
      <c r="V24" s="206">
        <v>0.97</v>
      </c>
      <c r="W24" s="206">
        <v>8.76</v>
      </c>
      <c r="X24" s="206">
        <v>29.14</v>
      </c>
      <c r="Y24" s="206">
        <v>0</v>
      </c>
      <c r="Z24" s="206">
        <v>28.97</v>
      </c>
      <c r="AA24" s="206">
        <v>7.73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2.2200000000000002</v>
      </c>
      <c r="L25" s="206">
        <v>112.98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2.56</v>
      </c>
      <c r="S25" s="206">
        <v>3.62</v>
      </c>
      <c r="T25" s="206">
        <v>0</v>
      </c>
      <c r="U25" s="206">
        <v>16.54</v>
      </c>
      <c r="V25" s="206">
        <v>0.97</v>
      </c>
      <c r="W25" s="206">
        <v>10.31</v>
      </c>
      <c r="X25" s="206">
        <v>29.14</v>
      </c>
      <c r="Y25" s="206">
        <v>0</v>
      </c>
      <c r="Z25" s="206">
        <v>28.97</v>
      </c>
      <c r="AA25" s="206">
        <v>7.73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2.2200000000000002</v>
      </c>
      <c r="L26" s="206">
        <v>112.98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2.56</v>
      </c>
      <c r="S26" s="206">
        <v>3.62</v>
      </c>
      <c r="T26" s="206">
        <v>0</v>
      </c>
      <c r="U26" s="206">
        <v>16.54</v>
      </c>
      <c r="V26" s="206">
        <v>0.97</v>
      </c>
      <c r="W26" s="206">
        <v>10.31</v>
      </c>
      <c r="X26" s="206">
        <v>29.14</v>
      </c>
      <c r="Y26" s="206">
        <v>0</v>
      </c>
      <c r="Z26" s="206">
        <v>28.97</v>
      </c>
      <c r="AA26" s="206">
        <v>7.73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0.97</v>
      </c>
      <c r="L27" s="206">
        <v>112.99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6.28</v>
      </c>
      <c r="S27" s="206">
        <v>7.82</v>
      </c>
      <c r="T27" s="206">
        <v>0</v>
      </c>
      <c r="U27" s="206">
        <v>16.54</v>
      </c>
      <c r="V27" s="206">
        <v>1.41</v>
      </c>
      <c r="W27" s="206">
        <v>10.31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0.97</v>
      </c>
      <c r="L28" s="206">
        <v>173.83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6.28</v>
      </c>
      <c r="S28" s="206">
        <v>7.82</v>
      </c>
      <c r="T28" s="206">
        <v>0</v>
      </c>
      <c r="U28" s="206">
        <v>16.54</v>
      </c>
      <c r="V28" s="206">
        <v>1.41</v>
      </c>
      <c r="W28" s="206">
        <v>10.31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8.07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0.97</v>
      </c>
      <c r="L29" s="206">
        <v>173.83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6.28</v>
      </c>
      <c r="S29" s="206">
        <v>7.78</v>
      </c>
      <c r="T29" s="206">
        <v>0</v>
      </c>
      <c r="U29" s="206">
        <v>16.54</v>
      </c>
      <c r="V29" s="206">
        <v>0.94</v>
      </c>
      <c r="W29" s="206">
        <v>10.31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8.8800000000000008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58.71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7.92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0.97</v>
      </c>
      <c r="L30" s="206">
        <v>236.6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6.28</v>
      </c>
      <c r="S30" s="206">
        <v>7.82</v>
      </c>
      <c r="T30" s="206">
        <v>0</v>
      </c>
      <c r="U30" s="206">
        <v>16.54</v>
      </c>
      <c r="V30" s="206">
        <v>0.94</v>
      </c>
      <c r="W30" s="206">
        <v>10.31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8.8800000000000008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236.6</v>
      </c>
      <c r="M31" s="206">
        <v>13.63</v>
      </c>
      <c r="N31" s="206">
        <v>35.01</v>
      </c>
      <c r="O31" s="206">
        <v>0</v>
      </c>
      <c r="P31" s="206">
        <v>37.21</v>
      </c>
      <c r="Q31" s="206">
        <v>0</v>
      </c>
      <c r="R31" s="206">
        <v>6.28</v>
      </c>
      <c r="S31" s="206">
        <v>7.82</v>
      </c>
      <c r="T31" s="206">
        <v>0</v>
      </c>
      <c r="U31" s="206">
        <v>16.54</v>
      </c>
      <c r="V31" s="206">
        <v>1.34</v>
      </c>
      <c r="W31" s="206">
        <v>10.31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236.6</v>
      </c>
      <c r="M32" s="206">
        <v>13.63</v>
      </c>
      <c r="N32" s="206">
        <v>35.01</v>
      </c>
      <c r="O32" s="206">
        <v>0</v>
      </c>
      <c r="P32" s="206">
        <v>37.21</v>
      </c>
      <c r="Q32" s="206">
        <v>0</v>
      </c>
      <c r="R32" s="206">
        <v>6.28</v>
      </c>
      <c r="S32" s="206">
        <v>7.82</v>
      </c>
      <c r="T32" s="206">
        <v>0</v>
      </c>
      <c r="U32" s="206">
        <v>16.54</v>
      </c>
      <c r="V32" s="206">
        <v>1.34</v>
      </c>
      <c r="W32" s="206">
        <v>10.31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236.6</v>
      </c>
      <c r="M33" s="206">
        <v>13.63</v>
      </c>
      <c r="N33" s="206">
        <v>35.01</v>
      </c>
      <c r="O33" s="206">
        <v>0</v>
      </c>
      <c r="P33" s="206">
        <v>37.200000000000003</v>
      </c>
      <c r="Q33" s="206">
        <v>0</v>
      </c>
      <c r="R33" s="206">
        <v>6.28</v>
      </c>
      <c r="S33" s="206">
        <v>7.82</v>
      </c>
      <c r="T33" s="206">
        <v>0</v>
      </c>
      <c r="U33" s="206">
        <v>16.54</v>
      </c>
      <c r="V33" s="206">
        <v>1.36</v>
      </c>
      <c r="W33" s="206">
        <v>10.31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236.6</v>
      </c>
      <c r="M34" s="206">
        <v>13.63</v>
      </c>
      <c r="N34" s="206">
        <v>35.01</v>
      </c>
      <c r="O34" s="206">
        <v>0</v>
      </c>
      <c r="P34" s="206">
        <v>37.200000000000003</v>
      </c>
      <c r="Q34" s="206">
        <v>0</v>
      </c>
      <c r="R34" s="206">
        <v>6.28</v>
      </c>
      <c r="S34" s="206">
        <v>7.82</v>
      </c>
      <c r="T34" s="206">
        <v>0</v>
      </c>
      <c r="U34" s="206">
        <v>16.54</v>
      </c>
      <c r="V34" s="206">
        <v>1.36</v>
      </c>
      <c r="W34" s="206">
        <v>10.31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236.6</v>
      </c>
      <c r="M35" s="206">
        <v>13.63</v>
      </c>
      <c r="N35" s="206">
        <v>35.01</v>
      </c>
      <c r="O35" s="206">
        <v>0</v>
      </c>
      <c r="P35" s="206">
        <v>37.200000000000003</v>
      </c>
      <c r="Q35" s="206">
        <v>0</v>
      </c>
      <c r="R35" s="206">
        <v>6.28</v>
      </c>
      <c r="S35" s="206">
        <v>7.82</v>
      </c>
      <c r="T35" s="206">
        <v>0</v>
      </c>
      <c r="U35" s="206">
        <v>16.54</v>
      </c>
      <c r="V35" s="206">
        <v>1.02</v>
      </c>
      <c r="W35" s="206">
        <v>10.31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236.6</v>
      </c>
      <c r="M36" s="206">
        <v>13.63</v>
      </c>
      <c r="N36" s="206">
        <v>35.01</v>
      </c>
      <c r="O36" s="206">
        <v>0</v>
      </c>
      <c r="P36" s="206">
        <v>37.200000000000003</v>
      </c>
      <c r="Q36" s="206">
        <v>0</v>
      </c>
      <c r="R36" s="206">
        <v>6.28</v>
      </c>
      <c r="S36" s="206">
        <v>7.82</v>
      </c>
      <c r="T36" s="206">
        <v>0</v>
      </c>
      <c r="U36" s="206">
        <v>16.54</v>
      </c>
      <c r="V36" s="206">
        <v>1.02</v>
      </c>
      <c r="W36" s="206">
        <v>10.31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236.6</v>
      </c>
      <c r="M37" s="206">
        <v>13.63</v>
      </c>
      <c r="N37" s="206">
        <v>35.01</v>
      </c>
      <c r="O37" s="206">
        <v>0</v>
      </c>
      <c r="P37" s="206">
        <v>37.200000000000003</v>
      </c>
      <c r="Q37" s="206">
        <v>0</v>
      </c>
      <c r="R37" s="206">
        <v>6.28</v>
      </c>
      <c r="S37" s="206">
        <v>7.82</v>
      </c>
      <c r="T37" s="206">
        <v>0</v>
      </c>
      <c r="U37" s="206">
        <v>16.54</v>
      </c>
      <c r="V37" s="206">
        <v>1.02</v>
      </c>
      <c r="W37" s="206">
        <v>10.31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8.07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236.6</v>
      </c>
      <c r="M38" s="206">
        <v>13.63</v>
      </c>
      <c r="N38" s="206">
        <v>35.01</v>
      </c>
      <c r="O38" s="206">
        <v>0</v>
      </c>
      <c r="P38" s="206">
        <v>37.200000000000003</v>
      </c>
      <c r="Q38" s="206">
        <v>0</v>
      </c>
      <c r="R38" s="206">
        <v>6.28</v>
      </c>
      <c r="S38" s="206">
        <v>7.82</v>
      </c>
      <c r="T38" s="206">
        <v>0</v>
      </c>
      <c r="U38" s="206">
        <v>16.54</v>
      </c>
      <c r="V38" s="206">
        <v>1.02</v>
      </c>
      <c r="W38" s="206">
        <v>10.31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8.07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236.6</v>
      </c>
      <c r="M39" s="206">
        <v>13.63</v>
      </c>
      <c r="N39" s="206">
        <v>35.01</v>
      </c>
      <c r="O39" s="206">
        <v>0</v>
      </c>
      <c r="P39" s="206">
        <v>37.200000000000003</v>
      </c>
      <c r="Q39" s="206">
        <v>0</v>
      </c>
      <c r="R39" s="206">
        <v>6.28</v>
      </c>
      <c r="S39" s="206">
        <v>7.82</v>
      </c>
      <c r="T39" s="206">
        <v>0</v>
      </c>
      <c r="U39" s="206">
        <v>16.54</v>
      </c>
      <c r="V39" s="206">
        <v>1.29</v>
      </c>
      <c r="W39" s="206">
        <v>10.31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236.6</v>
      </c>
      <c r="M40" s="206">
        <v>13.63</v>
      </c>
      <c r="N40" s="206">
        <v>35.01</v>
      </c>
      <c r="O40" s="206">
        <v>0</v>
      </c>
      <c r="P40" s="206">
        <v>37.200000000000003</v>
      </c>
      <c r="Q40" s="206">
        <v>0</v>
      </c>
      <c r="R40" s="206">
        <v>6.28</v>
      </c>
      <c r="S40" s="206">
        <v>7.82</v>
      </c>
      <c r="T40" s="206">
        <v>0</v>
      </c>
      <c r="U40" s="206">
        <v>16.54</v>
      </c>
      <c r="V40" s="206">
        <v>1.29</v>
      </c>
      <c r="W40" s="206">
        <v>10.31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236.6</v>
      </c>
      <c r="M41" s="206">
        <v>13.63</v>
      </c>
      <c r="N41" s="206">
        <v>35.01</v>
      </c>
      <c r="O41" s="206">
        <v>0</v>
      </c>
      <c r="P41" s="206">
        <v>37.21</v>
      </c>
      <c r="Q41" s="206">
        <v>0</v>
      </c>
      <c r="R41" s="206">
        <v>6.28</v>
      </c>
      <c r="S41" s="206">
        <v>7.82</v>
      </c>
      <c r="T41" s="206">
        <v>0</v>
      </c>
      <c r="U41" s="206">
        <v>16.54</v>
      </c>
      <c r="V41" s="206">
        <v>0.93</v>
      </c>
      <c r="W41" s="206">
        <v>10.31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236.6</v>
      </c>
      <c r="M42" s="206">
        <v>13.63</v>
      </c>
      <c r="N42" s="206">
        <v>35.01</v>
      </c>
      <c r="O42" s="206">
        <v>0</v>
      </c>
      <c r="P42" s="206">
        <v>37.21</v>
      </c>
      <c r="Q42" s="206">
        <v>0</v>
      </c>
      <c r="R42" s="206">
        <v>6.28</v>
      </c>
      <c r="S42" s="206">
        <v>7.82</v>
      </c>
      <c r="T42" s="206">
        <v>0</v>
      </c>
      <c r="U42" s="206">
        <v>16.54</v>
      </c>
      <c r="V42" s="206">
        <v>0.93</v>
      </c>
      <c r="W42" s="206">
        <v>10.31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236.6</v>
      </c>
      <c r="M43" s="206">
        <v>13.63</v>
      </c>
      <c r="N43" s="206">
        <v>35.01</v>
      </c>
      <c r="O43" s="206">
        <v>0</v>
      </c>
      <c r="P43" s="206">
        <v>40.659999999999997</v>
      </c>
      <c r="Q43" s="206">
        <v>0</v>
      </c>
      <c r="R43" s="206">
        <v>6.28</v>
      </c>
      <c r="S43" s="206">
        <v>7.82</v>
      </c>
      <c r="T43" s="206">
        <v>0</v>
      </c>
      <c r="U43" s="206">
        <v>16.54</v>
      </c>
      <c r="V43" s="206">
        <v>0.9</v>
      </c>
      <c r="W43" s="206">
        <v>10.31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58.71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236.6</v>
      </c>
      <c r="M44" s="206">
        <v>13.63</v>
      </c>
      <c r="N44" s="206">
        <v>35.01</v>
      </c>
      <c r="O44" s="206">
        <v>0</v>
      </c>
      <c r="P44" s="206">
        <v>40.659999999999997</v>
      </c>
      <c r="Q44" s="206">
        <v>0</v>
      </c>
      <c r="R44" s="206">
        <v>6.28</v>
      </c>
      <c r="S44" s="206">
        <v>7.82</v>
      </c>
      <c r="T44" s="206">
        <v>0</v>
      </c>
      <c r="U44" s="206">
        <v>16.54</v>
      </c>
      <c r="V44" s="206">
        <v>0.9</v>
      </c>
      <c r="W44" s="206">
        <v>10.31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58.71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236.6</v>
      </c>
      <c r="M45" s="206">
        <v>13.63</v>
      </c>
      <c r="N45" s="206">
        <v>35.01</v>
      </c>
      <c r="O45" s="206">
        <v>0</v>
      </c>
      <c r="P45" s="206">
        <v>40.659999999999997</v>
      </c>
      <c r="Q45" s="206">
        <v>0</v>
      </c>
      <c r="R45" s="206">
        <v>6.28</v>
      </c>
      <c r="S45" s="206">
        <v>7.82</v>
      </c>
      <c r="T45" s="206">
        <v>0</v>
      </c>
      <c r="U45" s="206">
        <v>16.739999999999998</v>
      </c>
      <c r="V45" s="206">
        <v>1.1499999999999999</v>
      </c>
      <c r="W45" s="206">
        <v>10.31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58.71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236.6</v>
      </c>
      <c r="M46" s="206">
        <v>13.63</v>
      </c>
      <c r="N46" s="206">
        <v>35.01</v>
      </c>
      <c r="O46" s="206">
        <v>0</v>
      </c>
      <c r="P46" s="206">
        <v>40.659999999999997</v>
      </c>
      <c r="Q46" s="206">
        <v>0</v>
      </c>
      <c r="R46" s="206">
        <v>6.28</v>
      </c>
      <c r="S46" s="206">
        <v>7.82</v>
      </c>
      <c r="T46" s="206">
        <v>0</v>
      </c>
      <c r="U46" s="206">
        <v>16.739999999999998</v>
      </c>
      <c r="V46" s="206">
        <v>1.1499999999999999</v>
      </c>
      <c r="W46" s="206">
        <v>10.31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58.71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236.6</v>
      </c>
      <c r="M47" s="206">
        <v>13.63</v>
      </c>
      <c r="N47" s="206">
        <v>35.01</v>
      </c>
      <c r="O47" s="206">
        <v>0</v>
      </c>
      <c r="P47" s="206">
        <v>40.659999999999997</v>
      </c>
      <c r="Q47" s="206">
        <v>0</v>
      </c>
      <c r="R47" s="206">
        <v>6.28</v>
      </c>
      <c r="S47" s="206">
        <v>7.82</v>
      </c>
      <c r="T47" s="206">
        <v>0</v>
      </c>
      <c r="U47" s="206">
        <v>16.739999999999998</v>
      </c>
      <c r="V47" s="206">
        <v>1.1499999999999999</v>
      </c>
      <c r="W47" s="206">
        <v>10.31</v>
      </c>
      <c r="X47" s="206">
        <v>29.14</v>
      </c>
      <c r="Y47" s="206">
        <v>0</v>
      </c>
      <c r="Z47" s="206">
        <v>75.03</v>
      </c>
      <c r="AA47" s="206">
        <v>26.72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58.71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193.14</v>
      </c>
      <c r="M48" s="206">
        <v>13.63</v>
      </c>
      <c r="N48" s="206">
        <v>35.01</v>
      </c>
      <c r="O48" s="206">
        <v>0</v>
      </c>
      <c r="P48" s="206">
        <v>40.659999999999997</v>
      </c>
      <c r="Q48" s="206">
        <v>0</v>
      </c>
      <c r="R48" s="206">
        <v>6.28</v>
      </c>
      <c r="S48" s="206">
        <v>7.82</v>
      </c>
      <c r="T48" s="206">
        <v>0</v>
      </c>
      <c r="U48" s="206">
        <v>16.739999999999998</v>
      </c>
      <c r="V48" s="206">
        <v>1.1499999999999999</v>
      </c>
      <c r="W48" s="206">
        <v>10.31</v>
      </c>
      <c r="X48" s="206">
        <v>29.14</v>
      </c>
      <c r="Y48" s="206">
        <v>0</v>
      </c>
      <c r="Z48" s="206">
        <v>75.03</v>
      </c>
      <c r="AA48" s="206">
        <v>26.72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58.71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193.14</v>
      </c>
      <c r="M49" s="206">
        <v>13.63</v>
      </c>
      <c r="N49" s="206">
        <v>35.01</v>
      </c>
      <c r="O49" s="206">
        <v>0</v>
      </c>
      <c r="P49" s="206">
        <v>40.659999999999997</v>
      </c>
      <c r="Q49" s="206">
        <v>0</v>
      </c>
      <c r="R49" s="206">
        <v>6.28</v>
      </c>
      <c r="S49" s="206">
        <v>7.82</v>
      </c>
      <c r="T49" s="206">
        <v>0</v>
      </c>
      <c r="U49" s="206">
        <v>16.739999999999998</v>
      </c>
      <c r="V49" s="206">
        <v>1.18</v>
      </c>
      <c r="W49" s="206">
        <v>10.31</v>
      </c>
      <c r="X49" s="206">
        <v>29.14</v>
      </c>
      <c r="Y49" s="206">
        <v>0</v>
      </c>
      <c r="Z49" s="206">
        <v>75.03</v>
      </c>
      <c r="AA49" s="206">
        <v>26.72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58.71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193.14</v>
      </c>
      <c r="M50" s="206">
        <v>13.63</v>
      </c>
      <c r="N50" s="206">
        <v>35.01</v>
      </c>
      <c r="O50" s="206">
        <v>0</v>
      </c>
      <c r="P50" s="206">
        <v>40.659999999999997</v>
      </c>
      <c r="Q50" s="206">
        <v>0</v>
      </c>
      <c r="R50" s="206">
        <v>6.28</v>
      </c>
      <c r="S50" s="206">
        <v>7.82</v>
      </c>
      <c r="T50" s="206">
        <v>0</v>
      </c>
      <c r="U50" s="206">
        <v>16.739999999999998</v>
      </c>
      <c r="V50" s="206">
        <v>1.18</v>
      </c>
      <c r="W50" s="206">
        <v>10.31</v>
      </c>
      <c r="X50" s="206">
        <v>29.14</v>
      </c>
      <c r="Y50" s="206">
        <v>0</v>
      </c>
      <c r="Z50" s="206">
        <v>75.03</v>
      </c>
      <c r="AA50" s="206">
        <v>26.72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58.71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173.83</v>
      </c>
      <c r="M51" s="206">
        <v>13.63</v>
      </c>
      <c r="N51" s="206">
        <v>35.01</v>
      </c>
      <c r="O51" s="206">
        <v>0</v>
      </c>
      <c r="P51" s="206">
        <v>40.659999999999997</v>
      </c>
      <c r="Q51" s="206">
        <v>0</v>
      </c>
      <c r="R51" s="206">
        <v>6.28</v>
      </c>
      <c r="S51" s="206">
        <v>7.82</v>
      </c>
      <c r="T51" s="206">
        <v>0</v>
      </c>
      <c r="U51" s="206">
        <v>16.739999999999998</v>
      </c>
      <c r="V51" s="206">
        <v>1.1599999999999999</v>
      </c>
      <c r="W51" s="206">
        <v>10.31</v>
      </c>
      <c r="X51" s="206">
        <v>29.14</v>
      </c>
      <c r="Y51" s="206">
        <v>0</v>
      </c>
      <c r="Z51" s="206">
        <v>75.03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144.86000000000001</v>
      </c>
      <c r="M52" s="206">
        <v>13.63</v>
      </c>
      <c r="N52" s="206">
        <v>35.01</v>
      </c>
      <c r="O52" s="206">
        <v>0</v>
      </c>
      <c r="P52" s="206">
        <v>40.659999999999997</v>
      </c>
      <c r="Q52" s="206">
        <v>0</v>
      </c>
      <c r="R52" s="206">
        <v>6.28</v>
      </c>
      <c r="S52" s="206">
        <v>7.82</v>
      </c>
      <c r="T52" s="206">
        <v>0</v>
      </c>
      <c r="U52" s="206">
        <v>16.739999999999998</v>
      </c>
      <c r="V52" s="206">
        <v>1.1599999999999999</v>
      </c>
      <c r="W52" s="206">
        <v>10.31</v>
      </c>
      <c r="X52" s="206">
        <v>29.14</v>
      </c>
      <c r="Y52" s="206">
        <v>0</v>
      </c>
      <c r="Z52" s="206">
        <v>75.03</v>
      </c>
      <c r="AA52" s="206">
        <v>26.72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112.99</v>
      </c>
      <c r="M53" s="206">
        <v>13.63</v>
      </c>
      <c r="N53" s="206">
        <v>35.01</v>
      </c>
      <c r="O53" s="206">
        <v>0</v>
      </c>
      <c r="P53" s="206">
        <v>40.659999999999997</v>
      </c>
      <c r="Q53" s="206">
        <v>0</v>
      </c>
      <c r="R53" s="206">
        <v>6.28</v>
      </c>
      <c r="S53" s="206">
        <v>7.82</v>
      </c>
      <c r="T53" s="206">
        <v>0</v>
      </c>
      <c r="U53" s="206">
        <v>17.87</v>
      </c>
      <c r="V53" s="206">
        <v>1.31</v>
      </c>
      <c r="W53" s="206">
        <v>10.31</v>
      </c>
      <c r="X53" s="206">
        <v>29.14</v>
      </c>
      <c r="Y53" s="206">
        <v>0</v>
      </c>
      <c r="Z53" s="206">
        <v>75.03</v>
      </c>
      <c r="AA53" s="206">
        <v>26.72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112.99</v>
      </c>
      <c r="M54" s="206">
        <v>13.63</v>
      </c>
      <c r="N54" s="206">
        <v>35.01</v>
      </c>
      <c r="O54" s="206">
        <v>0</v>
      </c>
      <c r="P54" s="206">
        <v>40.659999999999997</v>
      </c>
      <c r="Q54" s="206">
        <v>0</v>
      </c>
      <c r="R54" s="206">
        <v>1.93</v>
      </c>
      <c r="S54" s="206">
        <v>1.93</v>
      </c>
      <c r="T54" s="206">
        <v>0</v>
      </c>
      <c r="U54" s="206">
        <v>18.53</v>
      </c>
      <c r="V54" s="206">
        <v>0.35</v>
      </c>
      <c r="W54" s="206">
        <v>1.93</v>
      </c>
      <c r="X54" s="206">
        <v>12.55</v>
      </c>
      <c r="Y54" s="206">
        <v>0</v>
      </c>
      <c r="Z54" s="206">
        <v>28.97</v>
      </c>
      <c r="AA54" s="206">
        <v>7.73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112.99</v>
      </c>
      <c r="M55" s="206">
        <v>13.63</v>
      </c>
      <c r="N55" s="206">
        <v>35.01</v>
      </c>
      <c r="O55" s="206">
        <v>0</v>
      </c>
      <c r="P55" s="206">
        <v>40.659999999999997</v>
      </c>
      <c r="Q55" s="206">
        <v>0</v>
      </c>
      <c r="R55" s="206">
        <v>1.93</v>
      </c>
      <c r="S55" s="206">
        <v>1.93</v>
      </c>
      <c r="T55" s="206">
        <v>0</v>
      </c>
      <c r="U55" s="206">
        <v>18.87</v>
      </c>
      <c r="V55" s="206">
        <v>0.41</v>
      </c>
      <c r="W55" s="206">
        <v>1.93</v>
      </c>
      <c r="X55" s="206">
        <v>12.55</v>
      </c>
      <c r="Y55" s="206">
        <v>0</v>
      </c>
      <c r="Z55" s="206">
        <v>28.97</v>
      </c>
      <c r="AA55" s="206">
        <v>7.73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112.99</v>
      </c>
      <c r="M56" s="206">
        <v>13.63</v>
      </c>
      <c r="N56" s="206">
        <v>35.01</v>
      </c>
      <c r="O56" s="206">
        <v>0</v>
      </c>
      <c r="P56" s="206">
        <v>40.659999999999997</v>
      </c>
      <c r="Q56" s="206">
        <v>0</v>
      </c>
      <c r="R56" s="206">
        <v>1.93</v>
      </c>
      <c r="S56" s="206">
        <v>1.93</v>
      </c>
      <c r="T56" s="206">
        <v>0</v>
      </c>
      <c r="U56" s="206">
        <v>19.2</v>
      </c>
      <c r="V56" s="206">
        <v>0.41</v>
      </c>
      <c r="W56" s="206">
        <v>1.93</v>
      </c>
      <c r="X56" s="206">
        <v>12.55</v>
      </c>
      <c r="Y56" s="206">
        <v>0</v>
      </c>
      <c r="Z56" s="206">
        <v>28.97</v>
      </c>
      <c r="AA56" s="206">
        <v>7.73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112.99</v>
      </c>
      <c r="M57" s="206">
        <v>13.63</v>
      </c>
      <c r="N57" s="206">
        <v>35.01</v>
      </c>
      <c r="O57" s="206">
        <v>0</v>
      </c>
      <c r="P57" s="206">
        <v>40.880000000000003</v>
      </c>
      <c r="Q57" s="206">
        <v>0</v>
      </c>
      <c r="R57" s="206">
        <v>1.93</v>
      </c>
      <c r="S57" s="206">
        <v>1.93</v>
      </c>
      <c r="T57" s="206">
        <v>0</v>
      </c>
      <c r="U57" s="206">
        <v>19.66</v>
      </c>
      <c r="V57" s="206">
        <v>0.72</v>
      </c>
      <c r="W57" s="206">
        <v>1.93</v>
      </c>
      <c r="X57" s="206">
        <v>12.55</v>
      </c>
      <c r="Y57" s="206">
        <v>0</v>
      </c>
      <c r="Z57" s="206">
        <v>28.97</v>
      </c>
      <c r="AA57" s="206">
        <v>7.73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112.99</v>
      </c>
      <c r="M58" s="206">
        <v>13.63</v>
      </c>
      <c r="N58" s="206">
        <v>35.01</v>
      </c>
      <c r="O58" s="206">
        <v>0</v>
      </c>
      <c r="P58" s="206">
        <v>40.880000000000003</v>
      </c>
      <c r="Q58" s="206">
        <v>0</v>
      </c>
      <c r="R58" s="206">
        <v>1.93</v>
      </c>
      <c r="S58" s="206">
        <v>1.93</v>
      </c>
      <c r="T58" s="206">
        <v>0</v>
      </c>
      <c r="U58" s="206">
        <v>20</v>
      </c>
      <c r="V58" s="206">
        <v>0.72</v>
      </c>
      <c r="W58" s="206">
        <v>1.93</v>
      </c>
      <c r="X58" s="206">
        <v>12.55</v>
      </c>
      <c r="Y58" s="206">
        <v>0</v>
      </c>
      <c r="Z58" s="206">
        <v>28.97</v>
      </c>
      <c r="AA58" s="206">
        <v>7.73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112.99</v>
      </c>
      <c r="M59" s="206">
        <v>13.63</v>
      </c>
      <c r="N59" s="206">
        <v>35.01</v>
      </c>
      <c r="O59" s="206">
        <v>0</v>
      </c>
      <c r="P59" s="206">
        <v>40.89</v>
      </c>
      <c r="Q59" s="206">
        <v>0</v>
      </c>
      <c r="R59" s="206">
        <v>1.38</v>
      </c>
      <c r="S59" s="206">
        <v>1.36</v>
      </c>
      <c r="T59" s="206">
        <v>0</v>
      </c>
      <c r="U59" s="206">
        <v>20.329999999999998</v>
      </c>
      <c r="V59" s="206">
        <v>1.34</v>
      </c>
      <c r="W59" s="206">
        <v>1.93</v>
      </c>
      <c r="X59" s="206">
        <v>12.55</v>
      </c>
      <c r="Y59" s="206">
        <v>0</v>
      </c>
      <c r="Z59" s="206">
        <v>28.97</v>
      </c>
      <c r="AA59" s="206">
        <v>7.73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112.99</v>
      </c>
      <c r="M60" s="206">
        <v>13.63</v>
      </c>
      <c r="N60" s="206">
        <v>35.01</v>
      </c>
      <c r="O60" s="206">
        <v>0</v>
      </c>
      <c r="P60" s="206">
        <v>40.89</v>
      </c>
      <c r="Q60" s="206">
        <v>0</v>
      </c>
      <c r="R60" s="206">
        <v>1.38</v>
      </c>
      <c r="S60" s="206">
        <v>1.36</v>
      </c>
      <c r="T60" s="206">
        <v>0</v>
      </c>
      <c r="U60" s="206">
        <v>20.68</v>
      </c>
      <c r="V60" s="206">
        <v>1.34</v>
      </c>
      <c r="W60" s="206">
        <v>1.93</v>
      </c>
      <c r="X60" s="206">
        <v>12.55</v>
      </c>
      <c r="Y60" s="206">
        <v>0</v>
      </c>
      <c r="Z60" s="206">
        <v>28.97</v>
      </c>
      <c r="AA60" s="206">
        <v>7.73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112.99</v>
      </c>
      <c r="M61" s="206">
        <v>13.63</v>
      </c>
      <c r="N61" s="206">
        <v>35.01</v>
      </c>
      <c r="O61" s="206">
        <v>0</v>
      </c>
      <c r="P61" s="206">
        <v>40.880000000000003</v>
      </c>
      <c r="Q61" s="206">
        <v>0</v>
      </c>
      <c r="R61" s="206">
        <v>0</v>
      </c>
      <c r="S61" s="206">
        <v>0</v>
      </c>
      <c r="T61" s="206">
        <v>0</v>
      </c>
      <c r="U61" s="206">
        <v>20.68</v>
      </c>
      <c r="V61" s="206">
        <v>1.34</v>
      </c>
      <c r="W61" s="206">
        <v>1.93</v>
      </c>
      <c r="X61" s="206">
        <v>12.55</v>
      </c>
      <c r="Y61" s="206">
        <v>0</v>
      </c>
      <c r="Z61" s="206">
        <v>28.97</v>
      </c>
      <c r="AA61" s="206">
        <v>7.73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112.99</v>
      </c>
      <c r="M62" s="206">
        <v>13.63</v>
      </c>
      <c r="N62" s="206">
        <v>35.01</v>
      </c>
      <c r="O62" s="206">
        <v>0</v>
      </c>
      <c r="P62" s="206">
        <v>40.880000000000003</v>
      </c>
      <c r="Q62" s="206">
        <v>0</v>
      </c>
      <c r="R62" s="206">
        <v>0</v>
      </c>
      <c r="S62" s="206">
        <v>0</v>
      </c>
      <c r="T62" s="206">
        <v>0</v>
      </c>
      <c r="U62" s="206">
        <v>20.68</v>
      </c>
      <c r="V62" s="206">
        <v>1.34</v>
      </c>
      <c r="W62" s="206">
        <v>1.93</v>
      </c>
      <c r="X62" s="206">
        <v>12.55</v>
      </c>
      <c r="Y62" s="206">
        <v>0</v>
      </c>
      <c r="Z62" s="206">
        <v>28.97</v>
      </c>
      <c r="AA62" s="206">
        <v>7.73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112.99</v>
      </c>
      <c r="M63" s="206">
        <v>13.63</v>
      </c>
      <c r="N63" s="206">
        <v>35.01</v>
      </c>
      <c r="O63" s="206">
        <v>0</v>
      </c>
      <c r="P63" s="206">
        <v>40.880000000000003</v>
      </c>
      <c r="Q63" s="206">
        <v>0</v>
      </c>
      <c r="R63" s="206">
        <v>0</v>
      </c>
      <c r="S63" s="206">
        <v>0</v>
      </c>
      <c r="T63" s="206">
        <v>0</v>
      </c>
      <c r="U63" s="206">
        <v>20.68</v>
      </c>
      <c r="V63" s="206">
        <v>0.72</v>
      </c>
      <c r="W63" s="206">
        <v>1.93</v>
      </c>
      <c r="X63" s="206">
        <v>12.55</v>
      </c>
      <c r="Y63" s="206">
        <v>0</v>
      </c>
      <c r="Z63" s="206">
        <v>28.97</v>
      </c>
      <c r="AA63" s="206">
        <v>7.73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173.83</v>
      </c>
      <c r="M64" s="206">
        <v>13.63</v>
      </c>
      <c r="N64" s="206">
        <v>35.01</v>
      </c>
      <c r="O64" s="206">
        <v>0</v>
      </c>
      <c r="P64" s="206">
        <v>40.880000000000003</v>
      </c>
      <c r="Q64" s="206">
        <v>0</v>
      </c>
      <c r="R64" s="206">
        <v>6.28</v>
      </c>
      <c r="S64" s="206">
        <v>7.82</v>
      </c>
      <c r="T64" s="206">
        <v>0</v>
      </c>
      <c r="U64" s="206">
        <v>20.68</v>
      </c>
      <c r="V64" s="206">
        <v>1.61</v>
      </c>
      <c r="W64" s="206">
        <v>10.31</v>
      </c>
      <c r="X64" s="206">
        <v>29.14</v>
      </c>
      <c r="Y64" s="206">
        <v>0</v>
      </c>
      <c r="Z64" s="206">
        <v>75.03</v>
      </c>
      <c r="AA64" s="206">
        <v>26.72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236.6</v>
      </c>
      <c r="M65" s="206">
        <v>13.63</v>
      </c>
      <c r="N65" s="206">
        <v>35.01</v>
      </c>
      <c r="O65" s="206">
        <v>0</v>
      </c>
      <c r="P65" s="206">
        <v>40.880000000000003</v>
      </c>
      <c r="Q65" s="206">
        <v>0</v>
      </c>
      <c r="R65" s="206">
        <v>6.28</v>
      </c>
      <c r="S65" s="206">
        <v>7.82</v>
      </c>
      <c r="T65" s="206">
        <v>0</v>
      </c>
      <c r="U65" s="206">
        <v>20.68</v>
      </c>
      <c r="V65" s="206">
        <v>2.67</v>
      </c>
      <c r="W65" s="206">
        <v>10.31</v>
      </c>
      <c r="X65" s="206">
        <v>29.14</v>
      </c>
      <c r="Y65" s="206">
        <v>0</v>
      </c>
      <c r="Z65" s="206">
        <v>75.03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236.6</v>
      </c>
      <c r="M66" s="206">
        <v>13.63</v>
      </c>
      <c r="N66" s="206">
        <v>35.01</v>
      </c>
      <c r="O66" s="206">
        <v>0</v>
      </c>
      <c r="P66" s="206">
        <v>40.880000000000003</v>
      </c>
      <c r="Q66" s="206">
        <v>0</v>
      </c>
      <c r="R66" s="206">
        <v>6.28</v>
      </c>
      <c r="S66" s="206">
        <v>7.82</v>
      </c>
      <c r="T66" s="206">
        <v>0</v>
      </c>
      <c r="U66" s="206">
        <v>20.68</v>
      </c>
      <c r="V66" s="206">
        <v>3.56</v>
      </c>
      <c r="W66" s="206">
        <v>10.31</v>
      </c>
      <c r="X66" s="206">
        <v>29.14</v>
      </c>
      <c r="Y66" s="206">
        <v>0</v>
      </c>
      <c r="Z66" s="206">
        <v>75.03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236.6</v>
      </c>
      <c r="M67" s="206">
        <v>13.63</v>
      </c>
      <c r="N67" s="206">
        <v>35.01</v>
      </c>
      <c r="O67" s="206">
        <v>0</v>
      </c>
      <c r="P67" s="206">
        <v>40.880000000000003</v>
      </c>
      <c r="Q67" s="206">
        <v>0</v>
      </c>
      <c r="R67" s="206">
        <v>6.28</v>
      </c>
      <c r="S67" s="206">
        <v>7.82</v>
      </c>
      <c r="T67" s="206">
        <v>0</v>
      </c>
      <c r="U67" s="206">
        <v>20.68</v>
      </c>
      <c r="V67" s="206">
        <v>2.97</v>
      </c>
      <c r="W67" s="206">
        <v>10.31</v>
      </c>
      <c r="X67" s="206">
        <v>29.14</v>
      </c>
      <c r="Y67" s="206">
        <v>0</v>
      </c>
      <c r="Z67" s="206">
        <v>75.03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236.6</v>
      </c>
      <c r="M68" s="206">
        <v>13.63</v>
      </c>
      <c r="N68" s="206">
        <v>35.01</v>
      </c>
      <c r="O68" s="206">
        <v>0</v>
      </c>
      <c r="P68" s="206">
        <v>40.880000000000003</v>
      </c>
      <c r="Q68" s="206">
        <v>0</v>
      </c>
      <c r="R68" s="206">
        <v>6.28</v>
      </c>
      <c r="S68" s="206">
        <v>7.82</v>
      </c>
      <c r="T68" s="206">
        <v>0</v>
      </c>
      <c r="U68" s="206">
        <v>20.68</v>
      </c>
      <c r="V68" s="206">
        <v>3.4</v>
      </c>
      <c r="W68" s="206">
        <v>10.31</v>
      </c>
      <c r="X68" s="206">
        <v>29.14</v>
      </c>
      <c r="Y68" s="206">
        <v>0</v>
      </c>
      <c r="Z68" s="206">
        <v>75.03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236.6</v>
      </c>
      <c r="M69" s="206">
        <v>13.63</v>
      </c>
      <c r="N69" s="206">
        <v>35.01</v>
      </c>
      <c r="O69" s="206">
        <v>0</v>
      </c>
      <c r="P69" s="206">
        <v>40.880000000000003</v>
      </c>
      <c r="Q69" s="206">
        <v>0</v>
      </c>
      <c r="R69" s="206">
        <v>6.28</v>
      </c>
      <c r="S69" s="206">
        <v>7.82</v>
      </c>
      <c r="T69" s="206">
        <v>0</v>
      </c>
      <c r="U69" s="206">
        <v>20.68</v>
      </c>
      <c r="V69" s="206">
        <v>3.4</v>
      </c>
      <c r="W69" s="206">
        <v>10.31</v>
      </c>
      <c r="X69" s="206">
        <v>29.14</v>
      </c>
      <c r="Y69" s="206">
        <v>0</v>
      </c>
      <c r="Z69" s="206">
        <v>75.03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12.78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236.6</v>
      </c>
      <c r="M70" s="206">
        <v>13.63</v>
      </c>
      <c r="N70" s="206">
        <v>35.01</v>
      </c>
      <c r="O70" s="206">
        <v>0</v>
      </c>
      <c r="P70" s="206">
        <v>40.880000000000003</v>
      </c>
      <c r="Q70" s="206">
        <v>0</v>
      </c>
      <c r="R70" s="206">
        <v>6.28</v>
      </c>
      <c r="S70" s="206">
        <v>7.82</v>
      </c>
      <c r="T70" s="206">
        <v>0</v>
      </c>
      <c r="U70" s="206">
        <v>20.68</v>
      </c>
      <c r="V70" s="206">
        <v>3.34</v>
      </c>
      <c r="W70" s="206">
        <v>10.31</v>
      </c>
      <c r="X70" s="206">
        <v>29.14</v>
      </c>
      <c r="Y70" s="206">
        <v>0</v>
      </c>
      <c r="Z70" s="206">
        <v>75.03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6.62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4.6900000000000004</v>
      </c>
      <c r="L71" s="206">
        <v>236.6</v>
      </c>
      <c r="M71" s="206">
        <v>13.63</v>
      </c>
      <c r="N71" s="206">
        <v>35.01</v>
      </c>
      <c r="O71" s="206">
        <v>0</v>
      </c>
      <c r="P71" s="206">
        <v>40.880000000000003</v>
      </c>
      <c r="Q71" s="206">
        <v>0</v>
      </c>
      <c r="R71" s="206">
        <v>6.28</v>
      </c>
      <c r="S71" s="206">
        <v>7.82</v>
      </c>
      <c r="T71" s="206">
        <v>0</v>
      </c>
      <c r="U71" s="206">
        <v>20.68</v>
      </c>
      <c r="V71" s="206">
        <v>3.34</v>
      </c>
      <c r="W71" s="206">
        <v>10.31</v>
      </c>
      <c r="X71" s="206">
        <v>29.14</v>
      </c>
      <c r="Y71" s="206">
        <v>0</v>
      </c>
      <c r="Z71" s="206">
        <v>75.03</v>
      </c>
      <c r="AA71" s="206">
        <v>26.72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236.6</v>
      </c>
      <c r="M72" s="206">
        <v>13.63</v>
      </c>
      <c r="N72" s="206">
        <v>35.01</v>
      </c>
      <c r="O72" s="206">
        <v>0</v>
      </c>
      <c r="P72" s="206">
        <v>40.880000000000003</v>
      </c>
      <c r="Q72" s="206">
        <v>0</v>
      </c>
      <c r="R72" s="206">
        <v>6.28</v>
      </c>
      <c r="S72" s="206">
        <v>7.82</v>
      </c>
      <c r="T72" s="206">
        <v>0</v>
      </c>
      <c r="U72" s="206">
        <v>20.68</v>
      </c>
      <c r="V72" s="206">
        <v>3.34</v>
      </c>
      <c r="W72" s="206">
        <v>10.31</v>
      </c>
      <c r="X72" s="206">
        <v>29.14</v>
      </c>
      <c r="Y72" s="206">
        <v>0</v>
      </c>
      <c r="Z72" s="206">
        <v>75.03</v>
      </c>
      <c r="AA72" s="206">
        <v>26.72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4.58</v>
      </c>
      <c r="L73" s="206">
        <v>236.6</v>
      </c>
      <c r="M73" s="206">
        <v>13.63</v>
      </c>
      <c r="N73" s="206">
        <v>35.01</v>
      </c>
      <c r="O73" s="206">
        <v>0</v>
      </c>
      <c r="P73" s="206">
        <v>40.880000000000003</v>
      </c>
      <c r="Q73" s="206">
        <v>0</v>
      </c>
      <c r="R73" s="206">
        <v>6.28</v>
      </c>
      <c r="S73" s="206">
        <v>7.82</v>
      </c>
      <c r="T73" s="206">
        <v>0</v>
      </c>
      <c r="U73" s="206">
        <v>20.68</v>
      </c>
      <c r="V73" s="206">
        <v>3.34</v>
      </c>
      <c r="W73" s="206">
        <v>10.31</v>
      </c>
      <c r="X73" s="206">
        <v>29.14</v>
      </c>
      <c r="Y73" s="206">
        <v>0</v>
      </c>
      <c r="Z73" s="206">
        <v>75.03</v>
      </c>
      <c r="AA73" s="206">
        <v>26.72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236.6</v>
      </c>
      <c r="M74" s="206">
        <v>13.63</v>
      </c>
      <c r="N74" s="206">
        <v>35.01</v>
      </c>
      <c r="O74" s="206">
        <v>0</v>
      </c>
      <c r="P74" s="206">
        <v>40.880000000000003</v>
      </c>
      <c r="Q74" s="206">
        <v>0</v>
      </c>
      <c r="R74" s="206">
        <v>6.28</v>
      </c>
      <c r="S74" s="206">
        <v>7.82</v>
      </c>
      <c r="T74" s="206">
        <v>0</v>
      </c>
      <c r="U74" s="206">
        <v>20.68</v>
      </c>
      <c r="V74" s="206">
        <v>3.33</v>
      </c>
      <c r="W74" s="206">
        <v>10.31</v>
      </c>
      <c r="X74" s="206">
        <v>29.14</v>
      </c>
      <c r="Y74" s="206">
        <v>0</v>
      </c>
      <c r="Z74" s="206">
        <v>75.03</v>
      </c>
      <c r="AA74" s="206">
        <v>26.72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236.6</v>
      </c>
      <c r="M75" s="206">
        <v>13.63</v>
      </c>
      <c r="N75" s="206">
        <v>35.01</v>
      </c>
      <c r="O75" s="206">
        <v>0</v>
      </c>
      <c r="P75" s="206">
        <v>40.880000000000003</v>
      </c>
      <c r="Q75" s="206">
        <v>0</v>
      </c>
      <c r="R75" s="206">
        <v>6.28</v>
      </c>
      <c r="S75" s="206">
        <v>7.82</v>
      </c>
      <c r="T75" s="206">
        <v>0</v>
      </c>
      <c r="U75" s="206">
        <v>20.68</v>
      </c>
      <c r="V75" s="206">
        <v>3.33</v>
      </c>
      <c r="W75" s="206">
        <v>10.31</v>
      </c>
      <c r="X75" s="206">
        <v>29.14</v>
      </c>
      <c r="Y75" s="206">
        <v>0</v>
      </c>
      <c r="Z75" s="206">
        <v>75.03</v>
      </c>
      <c r="AA75" s="206">
        <v>26.72</v>
      </c>
      <c r="AB75" s="206">
        <v>0</v>
      </c>
      <c r="AC75" s="206">
        <v>8.2899999999999991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236.6</v>
      </c>
      <c r="M76" s="206">
        <v>13.63</v>
      </c>
      <c r="N76" s="206">
        <v>35.01</v>
      </c>
      <c r="O76" s="206">
        <v>0</v>
      </c>
      <c r="P76" s="206">
        <v>40.880000000000003</v>
      </c>
      <c r="Q76" s="206">
        <v>0</v>
      </c>
      <c r="R76" s="206">
        <v>6.28</v>
      </c>
      <c r="S76" s="206">
        <v>7.82</v>
      </c>
      <c r="T76" s="206">
        <v>0</v>
      </c>
      <c r="U76" s="206">
        <v>20.68</v>
      </c>
      <c r="V76" s="206">
        <v>3.33</v>
      </c>
      <c r="W76" s="206">
        <v>10.31</v>
      </c>
      <c r="X76" s="206">
        <v>29.14</v>
      </c>
      <c r="Y76" s="206">
        <v>0</v>
      </c>
      <c r="Z76" s="206">
        <v>75.03</v>
      </c>
      <c r="AA76" s="206">
        <v>26.72</v>
      </c>
      <c r="AB76" s="206">
        <v>0</v>
      </c>
      <c r="AC76" s="206">
        <v>8.2899999999999991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236.6</v>
      </c>
      <c r="M77" s="206">
        <v>13.63</v>
      </c>
      <c r="N77" s="206">
        <v>35.01</v>
      </c>
      <c r="O77" s="206">
        <v>0</v>
      </c>
      <c r="P77" s="206">
        <v>40.880000000000003</v>
      </c>
      <c r="Q77" s="206">
        <v>0</v>
      </c>
      <c r="R77" s="206">
        <v>6.28</v>
      </c>
      <c r="S77" s="206">
        <v>7.82</v>
      </c>
      <c r="T77" s="206">
        <v>0</v>
      </c>
      <c r="U77" s="206">
        <v>20.68</v>
      </c>
      <c r="V77" s="206">
        <v>3.26</v>
      </c>
      <c r="W77" s="206">
        <v>10.31</v>
      </c>
      <c r="X77" s="206">
        <v>29.14</v>
      </c>
      <c r="Y77" s="206">
        <v>0</v>
      </c>
      <c r="Z77" s="206">
        <v>75.209999999999994</v>
      </c>
      <c r="AA77" s="206">
        <v>26.72</v>
      </c>
      <c r="AB77" s="206">
        <v>0</v>
      </c>
      <c r="AC77" s="206">
        <v>8.2899999999999991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236.6</v>
      </c>
      <c r="M78" s="206">
        <v>13.63</v>
      </c>
      <c r="N78" s="206">
        <v>35.01</v>
      </c>
      <c r="O78" s="206">
        <v>0</v>
      </c>
      <c r="P78" s="206">
        <v>40.880000000000003</v>
      </c>
      <c r="Q78" s="206">
        <v>0</v>
      </c>
      <c r="R78" s="206">
        <v>6.28</v>
      </c>
      <c r="S78" s="206">
        <v>7.82</v>
      </c>
      <c r="T78" s="206">
        <v>0</v>
      </c>
      <c r="U78" s="206">
        <v>20.68</v>
      </c>
      <c r="V78" s="206">
        <v>3.26</v>
      </c>
      <c r="W78" s="206">
        <v>10.31</v>
      </c>
      <c r="X78" s="206">
        <v>29.14</v>
      </c>
      <c r="Y78" s="206">
        <v>0</v>
      </c>
      <c r="Z78" s="206">
        <v>75.209999999999994</v>
      </c>
      <c r="AA78" s="206">
        <v>26.72</v>
      </c>
      <c r="AB78" s="206">
        <v>0</v>
      </c>
      <c r="AC78" s="206">
        <v>8.07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236.6</v>
      </c>
      <c r="M79" s="206">
        <v>13.63</v>
      </c>
      <c r="N79" s="206">
        <v>35.01</v>
      </c>
      <c r="O79" s="206">
        <v>0</v>
      </c>
      <c r="P79" s="206">
        <v>40.880000000000003</v>
      </c>
      <c r="Q79" s="206">
        <v>0</v>
      </c>
      <c r="R79" s="206">
        <v>6.28</v>
      </c>
      <c r="S79" s="206">
        <v>7.82</v>
      </c>
      <c r="T79" s="206">
        <v>0</v>
      </c>
      <c r="U79" s="206">
        <v>20.68</v>
      </c>
      <c r="V79" s="206">
        <v>3.87</v>
      </c>
      <c r="W79" s="206">
        <v>10.31</v>
      </c>
      <c r="X79" s="206">
        <v>29.14</v>
      </c>
      <c r="Y79" s="206">
        <v>0</v>
      </c>
      <c r="Z79" s="206">
        <v>75.209999999999994</v>
      </c>
      <c r="AA79" s="206">
        <v>26.72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236.6</v>
      </c>
      <c r="M80" s="206">
        <v>13.63</v>
      </c>
      <c r="N80" s="206">
        <v>35.01</v>
      </c>
      <c r="O80" s="206">
        <v>0</v>
      </c>
      <c r="P80" s="206">
        <v>40.880000000000003</v>
      </c>
      <c r="Q80" s="206">
        <v>0</v>
      </c>
      <c r="R80" s="206">
        <v>6.28</v>
      </c>
      <c r="S80" s="206">
        <v>7.82</v>
      </c>
      <c r="T80" s="206">
        <v>0</v>
      </c>
      <c r="U80" s="206">
        <v>20.68</v>
      </c>
      <c r="V80" s="206">
        <v>5.57</v>
      </c>
      <c r="W80" s="206">
        <v>10.31</v>
      </c>
      <c r="X80" s="206">
        <v>29.14</v>
      </c>
      <c r="Y80" s="206">
        <v>0</v>
      </c>
      <c r="Z80" s="206">
        <v>75.209999999999994</v>
      </c>
      <c r="AA80" s="206">
        <v>26.72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4.68</v>
      </c>
      <c r="L81" s="206">
        <v>236.6</v>
      </c>
      <c r="M81" s="206">
        <v>13.63</v>
      </c>
      <c r="N81" s="206">
        <v>35.01</v>
      </c>
      <c r="O81" s="206">
        <v>0</v>
      </c>
      <c r="P81" s="206">
        <v>40.880000000000003</v>
      </c>
      <c r="Q81" s="206">
        <v>0</v>
      </c>
      <c r="R81" s="206">
        <v>6.28</v>
      </c>
      <c r="S81" s="206">
        <v>7.82</v>
      </c>
      <c r="T81" s="206">
        <v>0</v>
      </c>
      <c r="U81" s="206">
        <v>20.68</v>
      </c>
      <c r="V81" s="206">
        <v>5.1100000000000003</v>
      </c>
      <c r="W81" s="206">
        <v>10.31</v>
      </c>
      <c r="X81" s="206">
        <v>29.14</v>
      </c>
      <c r="Y81" s="206">
        <v>0</v>
      </c>
      <c r="Z81" s="206">
        <v>75.209999999999994</v>
      </c>
      <c r="AA81" s="206">
        <v>26.72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4.68</v>
      </c>
      <c r="L82" s="206">
        <v>236.6</v>
      </c>
      <c r="M82" s="206">
        <v>13.63</v>
      </c>
      <c r="N82" s="206">
        <v>35.01</v>
      </c>
      <c r="O82" s="206">
        <v>0</v>
      </c>
      <c r="P82" s="206">
        <v>40.880000000000003</v>
      </c>
      <c r="Q82" s="206">
        <v>0</v>
      </c>
      <c r="R82" s="206">
        <v>6.28</v>
      </c>
      <c r="S82" s="206">
        <v>7.82</v>
      </c>
      <c r="T82" s="206">
        <v>0</v>
      </c>
      <c r="U82" s="206">
        <v>20.68</v>
      </c>
      <c r="V82" s="206">
        <v>5.57</v>
      </c>
      <c r="W82" s="206">
        <v>10.31</v>
      </c>
      <c r="X82" s="206">
        <v>29.14</v>
      </c>
      <c r="Y82" s="206">
        <v>0</v>
      </c>
      <c r="Z82" s="206">
        <v>75.209999999999994</v>
      </c>
      <c r="AA82" s="206">
        <v>26.72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4.68</v>
      </c>
      <c r="L83" s="206">
        <v>236.6</v>
      </c>
      <c r="M83" s="206">
        <v>13.63</v>
      </c>
      <c r="N83" s="206">
        <v>35.01</v>
      </c>
      <c r="O83" s="206">
        <v>0</v>
      </c>
      <c r="P83" s="206">
        <v>40.880000000000003</v>
      </c>
      <c r="Q83" s="206">
        <v>0</v>
      </c>
      <c r="R83" s="206">
        <v>6.28</v>
      </c>
      <c r="S83" s="206">
        <v>7.82</v>
      </c>
      <c r="T83" s="206">
        <v>0</v>
      </c>
      <c r="U83" s="206">
        <v>20.68</v>
      </c>
      <c r="V83" s="206">
        <v>5.57</v>
      </c>
      <c r="W83" s="206">
        <v>10.31</v>
      </c>
      <c r="X83" s="206">
        <v>29.14</v>
      </c>
      <c r="Y83" s="206">
        <v>0</v>
      </c>
      <c r="Z83" s="206">
        <v>75.02</v>
      </c>
      <c r="AA83" s="206">
        <v>26.72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4.68</v>
      </c>
      <c r="L84" s="206">
        <v>236.6</v>
      </c>
      <c r="M84" s="206">
        <v>13.63</v>
      </c>
      <c r="N84" s="206">
        <v>35.01</v>
      </c>
      <c r="O84" s="206">
        <v>0</v>
      </c>
      <c r="P84" s="206">
        <v>40.880000000000003</v>
      </c>
      <c r="Q84" s="206">
        <v>0</v>
      </c>
      <c r="R84" s="206">
        <v>6.28</v>
      </c>
      <c r="S84" s="206">
        <v>7.82</v>
      </c>
      <c r="T84" s="206">
        <v>0</v>
      </c>
      <c r="U84" s="206">
        <v>20.68</v>
      </c>
      <c r="V84" s="206">
        <v>5.57</v>
      </c>
      <c r="W84" s="206">
        <v>10.31</v>
      </c>
      <c r="X84" s="206">
        <v>29.14</v>
      </c>
      <c r="Y84" s="206">
        <v>0</v>
      </c>
      <c r="Z84" s="206">
        <v>75.02</v>
      </c>
      <c r="AA84" s="206">
        <v>26.72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4.68</v>
      </c>
      <c r="L85" s="206">
        <v>236.6</v>
      </c>
      <c r="M85" s="206">
        <v>13.63</v>
      </c>
      <c r="N85" s="206">
        <v>35.01</v>
      </c>
      <c r="O85" s="206">
        <v>0</v>
      </c>
      <c r="P85" s="206">
        <v>40.880000000000003</v>
      </c>
      <c r="Q85" s="206">
        <v>0</v>
      </c>
      <c r="R85" s="206">
        <v>6.28</v>
      </c>
      <c r="S85" s="206">
        <v>7.82</v>
      </c>
      <c r="T85" s="206">
        <v>0</v>
      </c>
      <c r="U85" s="206">
        <v>20.68</v>
      </c>
      <c r="V85" s="206">
        <v>5.38</v>
      </c>
      <c r="W85" s="206">
        <v>10.31</v>
      </c>
      <c r="X85" s="206">
        <v>29.14</v>
      </c>
      <c r="Y85" s="206">
        <v>0</v>
      </c>
      <c r="Z85" s="206">
        <v>75.02</v>
      </c>
      <c r="AA85" s="206">
        <v>26.72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4.68</v>
      </c>
      <c r="L86" s="206">
        <v>236.6</v>
      </c>
      <c r="M86" s="206">
        <v>13.63</v>
      </c>
      <c r="N86" s="206">
        <v>35.01</v>
      </c>
      <c r="O86" s="206">
        <v>0</v>
      </c>
      <c r="P86" s="206">
        <v>40.880000000000003</v>
      </c>
      <c r="Q86" s="206">
        <v>0</v>
      </c>
      <c r="R86" s="206">
        <v>6.28</v>
      </c>
      <c r="S86" s="206">
        <v>7.82</v>
      </c>
      <c r="T86" s="206">
        <v>0</v>
      </c>
      <c r="U86" s="206">
        <v>20.68</v>
      </c>
      <c r="V86" s="206">
        <v>5.38</v>
      </c>
      <c r="W86" s="206">
        <v>10.31</v>
      </c>
      <c r="X86" s="206">
        <v>29.14</v>
      </c>
      <c r="Y86" s="206">
        <v>0</v>
      </c>
      <c r="Z86" s="206">
        <v>75.02</v>
      </c>
      <c r="AA86" s="206">
        <v>26.72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4.68</v>
      </c>
      <c r="L87" s="206">
        <v>236.6</v>
      </c>
      <c r="M87" s="206">
        <v>13.63</v>
      </c>
      <c r="N87" s="206">
        <v>35.01</v>
      </c>
      <c r="O87" s="206">
        <v>0</v>
      </c>
      <c r="P87" s="206">
        <v>40.880000000000003</v>
      </c>
      <c r="Q87" s="206">
        <v>0</v>
      </c>
      <c r="R87" s="206">
        <v>6.28</v>
      </c>
      <c r="S87" s="206">
        <v>7.82</v>
      </c>
      <c r="T87" s="206">
        <v>0</v>
      </c>
      <c r="U87" s="206">
        <v>20.68</v>
      </c>
      <c r="V87" s="206">
        <v>5.57</v>
      </c>
      <c r="W87" s="206">
        <v>10.31</v>
      </c>
      <c r="X87" s="206">
        <v>29.14</v>
      </c>
      <c r="Y87" s="206">
        <v>0</v>
      </c>
      <c r="Z87" s="206">
        <v>75.02</v>
      </c>
      <c r="AA87" s="206">
        <v>26.72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2.2200000000000002</v>
      </c>
      <c r="L88" s="206">
        <v>173.83</v>
      </c>
      <c r="M88" s="206">
        <v>13.63</v>
      </c>
      <c r="N88" s="206">
        <v>35.01</v>
      </c>
      <c r="O88" s="206">
        <v>0</v>
      </c>
      <c r="P88" s="206">
        <v>40.880000000000003</v>
      </c>
      <c r="Q88" s="206">
        <v>0</v>
      </c>
      <c r="R88" s="206">
        <v>6.28</v>
      </c>
      <c r="S88" s="206">
        <v>7.82</v>
      </c>
      <c r="T88" s="206">
        <v>0</v>
      </c>
      <c r="U88" s="206">
        <v>20.68</v>
      </c>
      <c r="V88" s="206">
        <v>5.38</v>
      </c>
      <c r="W88" s="206">
        <v>10.31</v>
      </c>
      <c r="X88" s="206">
        <v>29.14</v>
      </c>
      <c r="Y88" s="206">
        <v>0</v>
      </c>
      <c r="Z88" s="206">
        <v>75.02</v>
      </c>
      <c r="AA88" s="206">
        <v>26.72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2.2200000000000002</v>
      </c>
      <c r="L89" s="206">
        <v>112.99</v>
      </c>
      <c r="M89" s="206">
        <v>13.63</v>
      </c>
      <c r="N89" s="206">
        <v>35.01</v>
      </c>
      <c r="O89" s="206">
        <v>0</v>
      </c>
      <c r="P89" s="206">
        <v>40.880000000000003</v>
      </c>
      <c r="Q89" s="206">
        <v>0</v>
      </c>
      <c r="R89" s="206">
        <v>6.28</v>
      </c>
      <c r="S89" s="206">
        <v>7.82</v>
      </c>
      <c r="T89" s="206">
        <v>0</v>
      </c>
      <c r="U89" s="206">
        <v>20.68</v>
      </c>
      <c r="V89" s="206">
        <v>5.38</v>
      </c>
      <c r="W89" s="206">
        <v>10.31</v>
      </c>
      <c r="X89" s="206">
        <v>29.14</v>
      </c>
      <c r="Y89" s="206">
        <v>0</v>
      </c>
      <c r="Z89" s="206">
        <v>75.02</v>
      </c>
      <c r="AA89" s="206">
        <v>26.72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2.2200000000000002</v>
      </c>
      <c r="L90" s="206">
        <v>112.99</v>
      </c>
      <c r="M90" s="206">
        <v>13.63</v>
      </c>
      <c r="N90" s="206">
        <v>35.01</v>
      </c>
      <c r="O90" s="206">
        <v>0</v>
      </c>
      <c r="P90" s="206">
        <v>40.880000000000003</v>
      </c>
      <c r="Q90" s="206">
        <v>0</v>
      </c>
      <c r="R90" s="206">
        <v>6.28</v>
      </c>
      <c r="S90" s="206">
        <v>7.82</v>
      </c>
      <c r="T90" s="206">
        <v>0</v>
      </c>
      <c r="U90" s="206">
        <v>20.68</v>
      </c>
      <c r="V90" s="206">
        <v>5.38</v>
      </c>
      <c r="W90" s="206">
        <v>10.31</v>
      </c>
      <c r="X90" s="206">
        <v>29.14</v>
      </c>
      <c r="Y90" s="206">
        <v>0</v>
      </c>
      <c r="Z90" s="206">
        <v>75.02</v>
      </c>
      <c r="AA90" s="206">
        <v>26.72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2.2200000000000002</v>
      </c>
      <c r="L91" s="206">
        <v>112.99</v>
      </c>
      <c r="M91" s="206">
        <v>13.63</v>
      </c>
      <c r="N91" s="206">
        <v>35.01</v>
      </c>
      <c r="O91" s="206">
        <v>0</v>
      </c>
      <c r="P91" s="206">
        <v>40.880000000000003</v>
      </c>
      <c r="Q91" s="206">
        <v>0</v>
      </c>
      <c r="R91" s="206">
        <v>0</v>
      </c>
      <c r="S91" s="206">
        <v>0.55000000000000004</v>
      </c>
      <c r="T91" s="206">
        <v>0</v>
      </c>
      <c r="U91" s="206">
        <v>20.68</v>
      </c>
      <c r="V91" s="206">
        <v>5.38</v>
      </c>
      <c r="W91" s="206">
        <v>10.31</v>
      </c>
      <c r="X91" s="206">
        <v>29.14</v>
      </c>
      <c r="Y91" s="206">
        <v>0</v>
      </c>
      <c r="Z91" s="206">
        <v>75.02</v>
      </c>
      <c r="AA91" s="206">
        <v>26.72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2.2200000000000002</v>
      </c>
      <c r="L92" s="206">
        <v>112.99</v>
      </c>
      <c r="M92" s="206">
        <v>13.63</v>
      </c>
      <c r="N92" s="206">
        <v>35.01</v>
      </c>
      <c r="O92" s="206">
        <v>0</v>
      </c>
      <c r="P92" s="206">
        <v>40.880000000000003</v>
      </c>
      <c r="Q92" s="206">
        <v>0</v>
      </c>
      <c r="R92" s="206">
        <v>0</v>
      </c>
      <c r="S92" s="206">
        <v>0.55000000000000004</v>
      </c>
      <c r="T92" s="206">
        <v>0</v>
      </c>
      <c r="U92" s="206">
        <v>20.68</v>
      </c>
      <c r="V92" s="206">
        <v>1.93</v>
      </c>
      <c r="W92" s="206">
        <v>10.31</v>
      </c>
      <c r="X92" s="206">
        <v>29.14</v>
      </c>
      <c r="Y92" s="206">
        <v>0</v>
      </c>
      <c r="Z92" s="206">
        <v>28.97</v>
      </c>
      <c r="AA92" s="206">
        <v>7.73</v>
      </c>
      <c r="AB92" s="206">
        <v>0</v>
      </c>
      <c r="AC92" s="206">
        <v>9.1199999999999992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2.2200000000000002</v>
      </c>
      <c r="L93" s="206">
        <v>112.99</v>
      </c>
      <c r="M93" s="206">
        <v>13.63</v>
      </c>
      <c r="N93" s="206">
        <v>35.01</v>
      </c>
      <c r="O93" s="206">
        <v>0</v>
      </c>
      <c r="P93" s="206">
        <v>40.880000000000003</v>
      </c>
      <c r="Q93" s="206">
        <v>0</v>
      </c>
      <c r="R93" s="206">
        <v>0</v>
      </c>
      <c r="S93" s="206">
        <v>0.63</v>
      </c>
      <c r="T93" s="206">
        <v>0</v>
      </c>
      <c r="U93" s="206">
        <v>20.68</v>
      </c>
      <c r="V93" s="206">
        <v>1.93</v>
      </c>
      <c r="W93" s="206">
        <v>10.31</v>
      </c>
      <c r="X93" s="206">
        <v>29.14</v>
      </c>
      <c r="Y93" s="206">
        <v>0</v>
      </c>
      <c r="Z93" s="206">
        <v>28.97</v>
      </c>
      <c r="AA93" s="206">
        <v>7.73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2.2200000000000002</v>
      </c>
      <c r="L94" s="206">
        <v>112.99</v>
      </c>
      <c r="M94" s="206">
        <v>13.63</v>
      </c>
      <c r="N94" s="206">
        <v>35.01</v>
      </c>
      <c r="O94" s="206">
        <v>0</v>
      </c>
      <c r="P94" s="206">
        <v>40.880000000000003</v>
      </c>
      <c r="Q94" s="206">
        <v>0</v>
      </c>
      <c r="R94" s="206">
        <v>0</v>
      </c>
      <c r="S94" s="206">
        <v>0.63</v>
      </c>
      <c r="T94" s="206">
        <v>0</v>
      </c>
      <c r="U94" s="206">
        <v>20.68</v>
      </c>
      <c r="V94" s="206">
        <v>1.93</v>
      </c>
      <c r="W94" s="206">
        <v>10.31</v>
      </c>
      <c r="X94" s="206">
        <v>29.14</v>
      </c>
      <c r="Y94" s="206">
        <v>0</v>
      </c>
      <c r="Z94" s="206">
        <v>28.97</v>
      </c>
      <c r="AA94" s="206">
        <v>7.73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2.1800000000000002</v>
      </c>
      <c r="L95" s="206">
        <v>112.99</v>
      </c>
      <c r="M95" s="206">
        <v>13.63</v>
      </c>
      <c r="N95" s="206">
        <v>35.01</v>
      </c>
      <c r="O95" s="206">
        <v>0</v>
      </c>
      <c r="P95" s="206">
        <v>41.27</v>
      </c>
      <c r="Q95" s="206">
        <v>0</v>
      </c>
      <c r="R95" s="206">
        <v>3.27</v>
      </c>
      <c r="S95" s="206">
        <v>4.12</v>
      </c>
      <c r="T95" s="206">
        <v>0</v>
      </c>
      <c r="U95" s="206">
        <v>20.68</v>
      </c>
      <c r="V95" s="206">
        <v>2</v>
      </c>
      <c r="W95" s="206">
        <v>10.31</v>
      </c>
      <c r="X95" s="206">
        <v>29.14</v>
      </c>
      <c r="Y95" s="206">
        <v>0</v>
      </c>
      <c r="Z95" s="206">
        <v>29.64</v>
      </c>
      <c r="AA95" s="206">
        <v>7.91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2.1800000000000002</v>
      </c>
      <c r="L96" s="206">
        <v>112.99</v>
      </c>
      <c r="M96" s="206">
        <v>13.63</v>
      </c>
      <c r="N96" s="206">
        <v>35.01</v>
      </c>
      <c r="O96" s="206">
        <v>0</v>
      </c>
      <c r="P96" s="206">
        <v>41.27</v>
      </c>
      <c r="Q96" s="206">
        <v>0</v>
      </c>
      <c r="R96" s="206">
        <v>3.27</v>
      </c>
      <c r="S96" s="206">
        <v>4.12</v>
      </c>
      <c r="T96" s="206">
        <v>0</v>
      </c>
      <c r="U96" s="206">
        <v>20.68</v>
      </c>
      <c r="V96" s="206">
        <v>1.93</v>
      </c>
      <c r="W96" s="206">
        <v>10.31</v>
      </c>
      <c r="X96" s="206">
        <v>29.14</v>
      </c>
      <c r="Y96" s="206">
        <v>0</v>
      </c>
      <c r="Z96" s="206">
        <v>29.64</v>
      </c>
      <c r="AA96" s="206">
        <v>7.91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3.87</v>
      </c>
      <c r="L97" s="206">
        <v>112.99</v>
      </c>
      <c r="M97" s="206">
        <v>13.63</v>
      </c>
      <c r="N97" s="206">
        <v>35.01</v>
      </c>
      <c r="O97" s="206">
        <v>0</v>
      </c>
      <c r="P97" s="206">
        <v>41.27</v>
      </c>
      <c r="Q97" s="206">
        <v>0</v>
      </c>
      <c r="R97" s="206">
        <v>3.27</v>
      </c>
      <c r="S97" s="206">
        <v>4.12</v>
      </c>
      <c r="T97" s="206">
        <v>0</v>
      </c>
      <c r="U97" s="206">
        <v>20.68</v>
      </c>
      <c r="V97" s="206">
        <v>1.93</v>
      </c>
      <c r="W97" s="206">
        <v>10.31</v>
      </c>
      <c r="X97" s="206">
        <v>29.13</v>
      </c>
      <c r="Y97" s="206">
        <v>0</v>
      </c>
      <c r="Z97" s="206">
        <v>36.880000000000003</v>
      </c>
      <c r="AA97" s="206">
        <v>7.72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4.55</v>
      </c>
      <c r="L98" s="206">
        <v>112.99</v>
      </c>
      <c r="M98" s="206">
        <v>13.63</v>
      </c>
      <c r="N98" s="206">
        <v>35.01</v>
      </c>
      <c r="O98" s="206">
        <v>0</v>
      </c>
      <c r="P98" s="206">
        <v>41.27</v>
      </c>
      <c r="Q98" s="206">
        <v>0</v>
      </c>
      <c r="R98" s="206">
        <v>3.27</v>
      </c>
      <c r="S98" s="206">
        <v>4.12</v>
      </c>
      <c r="T98" s="206">
        <v>0</v>
      </c>
      <c r="U98" s="206">
        <v>20.68</v>
      </c>
      <c r="V98" s="206">
        <v>1.93</v>
      </c>
      <c r="W98" s="206">
        <v>10.31</v>
      </c>
      <c r="X98" s="206">
        <v>29.13</v>
      </c>
      <c r="Y98" s="206">
        <v>0</v>
      </c>
      <c r="Z98" s="206">
        <v>28.97</v>
      </c>
      <c r="AA98" s="206">
        <v>7.72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5.9107500000000014E-2</v>
      </c>
      <c r="L99">
        <f t="shared" si="0"/>
        <v>4.1228325000000021</v>
      </c>
      <c r="M99">
        <f t="shared" si="0"/>
        <v>0.32712000000000052</v>
      </c>
      <c r="N99">
        <f t="shared" si="0"/>
        <v>0.84024000000000199</v>
      </c>
      <c r="O99">
        <f t="shared" si="0"/>
        <v>0</v>
      </c>
      <c r="P99">
        <f t="shared" si="0"/>
        <v>0.94402500000000134</v>
      </c>
      <c r="Q99">
        <f t="shared" si="0"/>
        <v>0</v>
      </c>
      <c r="R99">
        <f t="shared" si="0"/>
        <v>0.10916249999999983</v>
      </c>
      <c r="S99">
        <f t="shared" si="0"/>
        <v>0.13673249999999995</v>
      </c>
      <c r="T99">
        <f t="shared" si="0"/>
        <v>0</v>
      </c>
      <c r="U99">
        <f t="shared" si="0"/>
        <v>0.44239500000000054</v>
      </c>
      <c r="V99">
        <f t="shared" si="0"/>
        <v>4.8295000000000012E-2</v>
      </c>
      <c r="W99">
        <f t="shared" si="0"/>
        <v>0.18648999999999971</v>
      </c>
      <c r="X99">
        <f t="shared" si="0"/>
        <v>0.58095250000000043</v>
      </c>
      <c r="Y99">
        <f t="shared" si="0"/>
        <v>0</v>
      </c>
      <c r="Z99">
        <f t="shared" si="0"/>
        <v>1.3311650000000019</v>
      </c>
      <c r="AA99">
        <f t="shared" si="0"/>
        <v>0.44671500000000042</v>
      </c>
      <c r="AB99">
        <f t="shared" si="0"/>
        <v>0</v>
      </c>
      <c r="AC99">
        <f t="shared" si="0"/>
        <v>0.27900749999999996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1.4988825000000017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0.17263000000000003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0.62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0.27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0.62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0.27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0.62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0.27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0.62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0.27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0.62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0.27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0.27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0.27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0.27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0.27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0.27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0.62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0.22</v>
      </c>
      <c r="S23" s="206">
        <v>0.26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0.62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0.22</v>
      </c>
      <c r="S24" s="206">
        <v>0.26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0.62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0.22</v>
      </c>
      <c r="S25" s="206">
        <v>0.26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0.62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0.22</v>
      </c>
      <c r="S26" s="206">
        <v>0.26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1.39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1.53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1.53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18.66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18.66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18.66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18.66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1.39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1.39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18.66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0.12</v>
      </c>
      <c r="S59" s="206">
        <v>0.1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0.12</v>
      </c>
      <c r="S60" s="206">
        <v>0.1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0.86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18.66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18.66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18.66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1.43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18.66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1.43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18.66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1.43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0.62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0.62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0.62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0.62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0.04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0.62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0.04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1.57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0.62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0.62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0.61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0.28999999999999998</v>
      </c>
      <c r="S95" s="206">
        <v>0.3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0.61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0.28999999999999998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1.08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0.28999999999999998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1.27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0.28999999999999998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5.9124999999999985E-3</v>
      </c>
      <c r="L99">
        <f t="shared" si="0"/>
        <v>3.2639999999999995E-2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1.9199999999999994E-3</v>
      </c>
      <c r="S99">
        <f t="shared" si="0"/>
        <v>2.1049999999999997E-3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4.8124999999999911E-2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0.46370750000000061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15.5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0.122625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37.07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37.07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0.89553500000000008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37.78</v>
      </c>
      <c r="J3" s="206">
        <v>0</v>
      </c>
      <c r="K3" s="206">
        <v>116.17</v>
      </c>
      <c r="L3" s="206">
        <v>5.31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9.59</v>
      </c>
      <c r="R3" s="206">
        <v>4.88</v>
      </c>
      <c r="S3" s="206">
        <v>5.93</v>
      </c>
      <c r="T3" s="206">
        <v>1.41</v>
      </c>
      <c r="U3" s="206">
        <v>1.42</v>
      </c>
      <c r="V3" s="206">
        <v>7.37</v>
      </c>
      <c r="W3" s="206">
        <v>0</v>
      </c>
      <c r="X3" s="206">
        <v>1.48</v>
      </c>
      <c r="Y3" s="206">
        <v>0</v>
      </c>
      <c r="Z3" s="206">
        <v>5.38</v>
      </c>
      <c r="AA3" s="206">
        <v>1.36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37.78</v>
      </c>
      <c r="J4" s="206">
        <v>0</v>
      </c>
      <c r="K4" s="206">
        <v>116.17</v>
      </c>
      <c r="L4" s="206">
        <v>5.31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9.59</v>
      </c>
      <c r="R4" s="206">
        <v>4.88</v>
      </c>
      <c r="S4" s="206">
        <v>5.93</v>
      </c>
      <c r="T4" s="206">
        <v>1.41</v>
      </c>
      <c r="U4" s="206">
        <v>1.42</v>
      </c>
      <c r="V4" s="206">
        <v>7.97</v>
      </c>
      <c r="W4" s="206">
        <v>0</v>
      </c>
      <c r="X4" s="206">
        <v>1.48</v>
      </c>
      <c r="Y4" s="206">
        <v>0</v>
      </c>
      <c r="Z4" s="206">
        <v>19.87</v>
      </c>
      <c r="AA4" s="206">
        <v>1.36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37.78</v>
      </c>
      <c r="J5" s="206">
        <v>0</v>
      </c>
      <c r="K5" s="206">
        <v>116.17</v>
      </c>
      <c r="L5" s="206">
        <v>5.31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9.59</v>
      </c>
      <c r="R5" s="206">
        <v>4.88</v>
      </c>
      <c r="S5" s="206">
        <v>5.93</v>
      </c>
      <c r="T5" s="206">
        <v>1.41</v>
      </c>
      <c r="U5" s="206">
        <v>1.42</v>
      </c>
      <c r="V5" s="206">
        <v>7.97</v>
      </c>
      <c r="W5" s="206">
        <v>0</v>
      </c>
      <c r="X5" s="206">
        <v>1.48</v>
      </c>
      <c r="Y5" s="206">
        <v>0</v>
      </c>
      <c r="Z5" s="206">
        <v>17.93</v>
      </c>
      <c r="AA5" s="206">
        <v>1.36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37.78</v>
      </c>
      <c r="J6" s="206">
        <v>0</v>
      </c>
      <c r="K6" s="206">
        <v>116.17</v>
      </c>
      <c r="L6" s="206">
        <v>5.31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9.59</v>
      </c>
      <c r="R6" s="206">
        <v>4.88</v>
      </c>
      <c r="S6" s="206">
        <v>5.93</v>
      </c>
      <c r="T6" s="206">
        <v>1.41</v>
      </c>
      <c r="U6" s="206">
        <v>1.42</v>
      </c>
      <c r="V6" s="206">
        <v>7.97</v>
      </c>
      <c r="W6" s="206">
        <v>0</v>
      </c>
      <c r="X6" s="206">
        <v>1.48</v>
      </c>
      <c r="Y6" s="206">
        <v>0</v>
      </c>
      <c r="Z6" s="206">
        <v>49.8</v>
      </c>
      <c r="AA6" s="206">
        <v>1.36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37.78</v>
      </c>
      <c r="J7" s="206">
        <v>0</v>
      </c>
      <c r="K7" s="206">
        <v>116.17</v>
      </c>
      <c r="L7" s="206">
        <v>5.31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9.59</v>
      </c>
      <c r="R7" s="206">
        <v>4.88</v>
      </c>
      <c r="S7" s="206">
        <v>5.93</v>
      </c>
      <c r="T7" s="206">
        <v>1.41</v>
      </c>
      <c r="U7" s="206">
        <v>1.42</v>
      </c>
      <c r="V7" s="206">
        <v>7.97</v>
      </c>
      <c r="W7" s="206">
        <v>0.79</v>
      </c>
      <c r="X7" s="206">
        <v>1.48</v>
      </c>
      <c r="Y7" s="206">
        <v>0</v>
      </c>
      <c r="Z7" s="206">
        <v>69.12</v>
      </c>
      <c r="AA7" s="206">
        <v>20.309999999999999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37.78</v>
      </c>
      <c r="J8" s="206">
        <v>0</v>
      </c>
      <c r="K8" s="206">
        <v>116.17</v>
      </c>
      <c r="L8" s="206">
        <v>5.31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9.59</v>
      </c>
      <c r="R8" s="206">
        <v>4.88</v>
      </c>
      <c r="S8" s="206">
        <v>5.93</v>
      </c>
      <c r="T8" s="206">
        <v>1.41</v>
      </c>
      <c r="U8" s="206">
        <v>1.42</v>
      </c>
      <c r="V8" s="206">
        <v>7.97</v>
      </c>
      <c r="W8" s="206">
        <v>10.45</v>
      </c>
      <c r="X8" s="206">
        <v>4.5599999999999996</v>
      </c>
      <c r="Y8" s="206">
        <v>0</v>
      </c>
      <c r="Z8" s="206">
        <v>69.12</v>
      </c>
      <c r="AA8" s="206">
        <v>20.309999999999999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37.78</v>
      </c>
      <c r="J9" s="206">
        <v>0</v>
      </c>
      <c r="K9" s="206">
        <v>116.17</v>
      </c>
      <c r="L9" s="206">
        <v>5.31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9.59</v>
      </c>
      <c r="R9" s="206">
        <v>4.88</v>
      </c>
      <c r="S9" s="206">
        <v>5.93</v>
      </c>
      <c r="T9" s="206">
        <v>1.41</v>
      </c>
      <c r="U9" s="206">
        <v>1.42</v>
      </c>
      <c r="V9" s="206">
        <v>7.97</v>
      </c>
      <c r="W9" s="206">
        <v>10.45</v>
      </c>
      <c r="X9" s="206">
        <v>11.32</v>
      </c>
      <c r="Y9" s="206">
        <v>0</v>
      </c>
      <c r="Z9" s="206">
        <v>69.12</v>
      </c>
      <c r="AA9" s="206">
        <v>20.309999999999999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37.78</v>
      </c>
      <c r="J10" s="206">
        <v>0</v>
      </c>
      <c r="K10" s="206">
        <v>116.17</v>
      </c>
      <c r="L10" s="206">
        <v>5.31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9.59</v>
      </c>
      <c r="R10" s="206">
        <v>4.88</v>
      </c>
      <c r="S10" s="206">
        <v>5.93</v>
      </c>
      <c r="T10" s="206">
        <v>1.41</v>
      </c>
      <c r="U10" s="206">
        <v>1.42</v>
      </c>
      <c r="V10" s="206">
        <v>7.97</v>
      </c>
      <c r="W10" s="206">
        <v>10.45</v>
      </c>
      <c r="X10" s="206">
        <v>23.88</v>
      </c>
      <c r="Y10" s="206">
        <v>0</v>
      </c>
      <c r="Z10" s="206">
        <v>69.12</v>
      </c>
      <c r="AA10" s="206">
        <v>20.309999999999999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37.78</v>
      </c>
      <c r="J11" s="206">
        <v>0</v>
      </c>
      <c r="K11" s="206">
        <v>116.17</v>
      </c>
      <c r="L11" s="206">
        <v>5.31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9.59</v>
      </c>
      <c r="R11" s="206">
        <v>4.88</v>
      </c>
      <c r="S11" s="206">
        <v>5.93</v>
      </c>
      <c r="T11" s="206">
        <v>1.41</v>
      </c>
      <c r="U11" s="206">
        <v>1.42</v>
      </c>
      <c r="V11" s="206">
        <v>7.97</v>
      </c>
      <c r="W11" s="206">
        <v>10.45</v>
      </c>
      <c r="X11" s="206">
        <v>23.88</v>
      </c>
      <c r="Y11" s="206">
        <v>0</v>
      </c>
      <c r="Z11" s="206">
        <v>69.12</v>
      </c>
      <c r="AA11" s="206">
        <v>20.309999999999999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37.78</v>
      </c>
      <c r="J12" s="206">
        <v>0</v>
      </c>
      <c r="K12" s="206">
        <v>116.17</v>
      </c>
      <c r="L12" s="206">
        <v>5.31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9.59</v>
      </c>
      <c r="R12" s="206">
        <v>4.88</v>
      </c>
      <c r="S12" s="206">
        <v>5.93</v>
      </c>
      <c r="T12" s="206">
        <v>1.41</v>
      </c>
      <c r="U12" s="206">
        <v>1.42</v>
      </c>
      <c r="V12" s="206">
        <v>7.97</v>
      </c>
      <c r="W12" s="206">
        <v>10.45</v>
      </c>
      <c r="X12" s="206">
        <v>13.26</v>
      </c>
      <c r="Y12" s="206">
        <v>0</v>
      </c>
      <c r="Z12" s="206">
        <v>69.12</v>
      </c>
      <c r="AA12" s="206">
        <v>20.309999999999999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37.78</v>
      </c>
      <c r="J13" s="206">
        <v>0</v>
      </c>
      <c r="K13" s="206">
        <v>116.17</v>
      </c>
      <c r="L13" s="206">
        <v>5.31</v>
      </c>
      <c r="M13" s="206">
        <v>1.0900000000000001</v>
      </c>
      <c r="N13" s="206">
        <v>1.78</v>
      </c>
      <c r="O13" s="206">
        <v>2.52</v>
      </c>
      <c r="P13" s="206">
        <v>0.85</v>
      </c>
      <c r="Q13" s="206">
        <v>9.59</v>
      </c>
      <c r="R13" s="206">
        <v>4.88</v>
      </c>
      <c r="S13" s="206">
        <v>5.93</v>
      </c>
      <c r="T13" s="206">
        <v>1.41</v>
      </c>
      <c r="U13" s="206">
        <v>1.42</v>
      </c>
      <c r="V13" s="206">
        <v>7.97</v>
      </c>
      <c r="W13" s="206">
        <v>10.45</v>
      </c>
      <c r="X13" s="206">
        <v>14.22</v>
      </c>
      <c r="Y13" s="206">
        <v>0</v>
      </c>
      <c r="Z13" s="206">
        <v>69.12</v>
      </c>
      <c r="AA13" s="206">
        <v>20.309999999999999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37.78</v>
      </c>
      <c r="J14" s="206">
        <v>0</v>
      </c>
      <c r="K14" s="206">
        <v>116.17</v>
      </c>
      <c r="L14" s="206">
        <v>5.31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9.59</v>
      </c>
      <c r="R14" s="206">
        <v>4.88</v>
      </c>
      <c r="S14" s="206">
        <v>5.93</v>
      </c>
      <c r="T14" s="206">
        <v>1.41</v>
      </c>
      <c r="U14" s="206">
        <v>1.42</v>
      </c>
      <c r="V14" s="206">
        <v>7.97</v>
      </c>
      <c r="W14" s="206">
        <v>10.45</v>
      </c>
      <c r="X14" s="206">
        <v>10.36</v>
      </c>
      <c r="Y14" s="206">
        <v>0</v>
      </c>
      <c r="Z14" s="206">
        <v>69.12</v>
      </c>
      <c r="AA14" s="206">
        <v>20.309999999999999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37.78</v>
      </c>
      <c r="J15" s="206">
        <v>0</v>
      </c>
      <c r="K15" s="206">
        <v>116.17</v>
      </c>
      <c r="L15" s="206">
        <v>5.31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9.59</v>
      </c>
      <c r="R15" s="206">
        <v>4.88</v>
      </c>
      <c r="S15" s="206">
        <v>5.93</v>
      </c>
      <c r="T15" s="206">
        <v>1.41</v>
      </c>
      <c r="U15" s="206">
        <v>1.42</v>
      </c>
      <c r="V15" s="206">
        <v>7.97</v>
      </c>
      <c r="W15" s="206">
        <v>10.45</v>
      </c>
      <c r="X15" s="206">
        <v>10.36</v>
      </c>
      <c r="Y15" s="206">
        <v>0</v>
      </c>
      <c r="Z15" s="206">
        <v>69.12</v>
      </c>
      <c r="AA15" s="206">
        <v>20.309999999999999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37.78</v>
      </c>
      <c r="J16" s="206">
        <v>0</v>
      </c>
      <c r="K16" s="206">
        <v>116.17</v>
      </c>
      <c r="L16" s="206">
        <v>5.31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9.59</v>
      </c>
      <c r="R16" s="206">
        <v>4.88</v>
      </c>
      <c r="S16" s="206">
        <v>5.93</v>
      </c>
      <c r="T16" s="206">
        <v>1.41</v>
      </c>
      <c r="U16" s="206">
        <v>1.42</v>
      </c>
      <c r="V16" s="206">
        <v>7.97</v>
      </c>
      <c r="W16" s="206">
        <v>10.45</v>
      </c>
      <c r="X16" s="206">
        <v>10.36</v>
      </c>
      <c r="Y16" s="206">
        <v>0</v>
      </c>
      <c r="Z16" s="206">
        <v>69.12</v>
      </c>
      <c r="AA16" s="206">
        <v>20.309999999999999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37.78</v>
      </c>
      <c r="J17" s="206">
        <v>0</v>
      </c>
      <c r="K17" s="206">
        <v>116.17</v>
      </c>
      <c r="L17" s="206">
        <v>5.31</v>
      </c>
      <c r="M17" s="206">
        <v>1.0900000000000001</v>
      </c>
      <c r="N17" s="206">
        <v>1.78</v>
      </c>
      <c r="O17" s="206">
        <v>2.52</v>
      </c>
      <c r="P17" s="206">
        <v>0.85</v>
      </c>
      <c r="Q17" s="206">
        <v>9.59</v>
      </c>
      <c r="R17" s="206">
        <v>4.88</v>
      </c>
      <c r="S17" s="206">
        <v>5.93</v>
      </c>
      <c r="T17" s="206">
        <v>1.41</v>
      </c>
      <c r="U17" s="206">
        <v>1.42</v>
      </c>
      <c r="V17" s="206">
        <v>7.97</v>
      </c>
      <c r="W17" s="206">
        <v>10.45</v>
      </c>
      <c r="X17" s="206">
        <v>28.71</v>
      </c>
      <c r="Y17" s="206">
        <v>0</v>
      </c>
      <c r="Z17" s="206">
        <v>69.12</v>
      </c>
      <c r="AA17" s="206">
        <v>20.309999999999999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37.78</v>
      </c>
      <c r="J18" s="206">
        <v>0</v>
      </c>
      <c r="K18" s="206">
        <v>116.17</v>
      </c>
      <c r="L18" s="206">
        <v>5.31</v>
      </c>
      <c r="M18" s="206">
        <v>1.0900000000000001</v>
      </c>
      <c r="N18" s="206">
        <v>1.78</v>
      </c>
      <c r="O18" s="206">
        <v>2.52</v>
      </c>
      <c r="P18" s="206">
        <v>0.85</v>
      </c>
      <c r="Q18" s="206">
        <v>9.59</v>
      </c>
      <c r="R18" s="206">
        <v>4.88</v>
      </c>
      <c r="S18" s="206">
        <v>5.93</v>
      </c>
      <c r="T18" s="206">
        <v>1.41</v>
      </c>
      <c r="U18" s="206">
        <v>1.42</v>
      </c>
      <c r="V18" s="206">
        <v>7.97</v>
      </c>
      <c r="W18" s="206">
        <v>10.45</v>
      </c>
      <c r="X18" s="206">
        <v>28.71</v>
      </c>
      <c r="Y18" s="206">
        <v>0</v>
      </c>
      <c r="Z18" s="206">
        <v>69.12</v>
      </c>
      <c r="AA18" s="206">
        <v>20.309999999999999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37.78</v>
      </c>
      <c r="J19" s="206">
        <v>0</v>
      </c>
      <c r="K19" s="206">
        <v>116.17</v>
      </c>
      <c r="L19" s="206">
        <v>5.31</v>
      </c>
      <c r="M19" s="206">
        <v>1.0900000000000001</v>
      </c>
      <c r="N19" s="206">
        <v>1.78</v>
      </c>
      <c r="O19" s="206">
        <v>2.52</v>
      </c>
      <c r="P19" s="206">
        <v>0.85</v>
      </c>
      <c r="Q19" s="206">
        <v>9.59</v>
      </c>
      <c r="R19" s="206">
        <v>4.88</v>
      </c>
      <c r="S19" s="206">
        <v>5.93</v>
      </c>
      <c r="T19" s="206">
        <v>1.41</v>
      </c>
      <c r="U19" s="206">
        <v>1.42</v>
      </c>
      <c r="V19" s="206">
        <v>7.97</v>
      </c>
      <c r="W19" s="206">
        <v>10.45</v>
      </c>
      <c r="X19" s="206">
        <v>28.71</v>
      </c>
      <c r="Y19" s="206">
        <v>0</v>
      </c>
      <c r="Z19" s="206">
        <v>69.12</v>
      </c>
      <c r="AA19" s="206">
        <v>20.309999999999999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37.78</v>
      </c>
      <c r="J20" s="206">
        <v>0</v>
      </c>
      <c r="K20" s="206">
        <v>116.17</v>
      </c>
      <c r="L20" s="206">
        <v>5.31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9.59</v>
      </c>
      <c r="R20" s="206">
        <v>4.88</v>
      </c>
      <c r="S20" s="206">
        <v>5.93</v>
      </c>
      <c r="T20" s="206">
        <v>1.41</v>
      </c>
      <c r="U20" s="206">
        <v>1.42</v>
      </c>
      <c r="V20" s="206">
        <v>7.97</v>
      </c>
      <c r="W20" s="206">
        <v>0.52</v>
      </c>
      <c r="X20" s="206">
        <v>1.48</v>
      </c>
      <c r="Y20" s="206">
        <v>0</v>
      </c>
      <c r="Z20" s="206">
        <v>69.12</v>
      </c>
      <c r="AA20" s="206">
        <v>14.51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37.78</v>
      </c>
      <c r="J21" s="206">
        <v>0</v>
      </c>
      <c r="K21" s="206">
        <v>116.17</v>
      </c>
      <c r="L21" s="206">
        <v>5.31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9.59</v>
      </c>
      <c r="R21" s="206">
        <v>4.88</v>
      </c>
      <c r="S21" s="206">
        <v>5.93</v>
      </c>
      <c r="T21" s="206">
        <v>1.41</v>
      </c>
      <c r="U21" s="206">
        <v>1.42</v>
      </c>
      <c r="V21" s="206">
        <v>7.97</v>
      </c>
      <c r="W21" s="206">
        <v>0.52</v>
      </c>
      <c r="X21" s="206">
        <v>1.48</v>
      </c>
      <c r="Y21" s="206">
        <v>0</v>
      </c>
      <c r="Z21" s="206">
        <v>69.12</v>
      </c>
      <c r="AA21" s="206">
        <v>9.69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37.78</v>
      </c>
      <c r="J22" s="206">
        <v>0</v>
      </c>
      <c r="K22" s="206">
        <v>116.17</v>
      </c>
      <c r="L22" s="206">
        <v>5.31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9.59</v>
      </c>
      <c r="R22" s="206">
        <v>4.88</v>
      </c>
      <c r="S22" s="206">
        <v>5.93</v>
      </c>
      <c r="T22" s="206">
        <v>1.41</v>
      </c>
      <c r="U22" s="206">
        <v>1.42</v>
      </c>
      <c r="V22" s="206">
        <v>7.97</v>
      </c>
      <c r="W22" s="206">
        <v>0.52</v>
      </c>
      <c r="X22" s="206">
        <v>1.48</v>
      </c>
      <c r="Y22" s="206">
        <v>0</v>
      </c>
      <c r="Z22" s="206">
        <v>69.12</v>
      </c>
      <c r="AA22" s="206">
        <v>6.79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37.78</v>
      </c>
      <c r="J23" s="206">
        <v>0</v>
      </c>
      <c r="K23" s="206">
        <v>116.17</v>
      </c>
      <c r="L23" s="206">
        <v>5.31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9.59</v>
      </c>
      <c r="R23" s="206">
        <v>5.64</v>
      </c>
      <c r="S23" s="206">
        <v>6.4</v>
      </c>
      <c r="T23" s="206">
        <v>1.41</v>
      </c>
      <c r="U23" s="206">
        <v>1.42</v>
      </c>
      <c r="V23" s="206">
        <v>7.97</v>
      </c>
      <c r="W23" s="206">
        <v>0.52</v>
      </c>
      <c r="X23" s="206">
        <v>1.48</v>
      </c>
      <c r="Y23" s="206">
        <v>0</v>
      </c>
      <c r="Z23" s="206">
        <v>64.290000000000006</v>
      </c>
      <c r="AA23" s="206">
        <v>1.36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37.78</v>
      </c>
      <c r="J24" s="206">
        <v>0</v>
      </c>
      <c r="K24" s="206">
        <v>116.17</v>
      </c>
      <c r="L24" s="206">
        <v>5.31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9.59</v>
      </c>
      <c r="R24" s="206">
        <v>5.64</v>
      </c>
      <c r="S24" s="206">
        <v>6.4</v>
      </c>
      <c r="T24" s="206">
        <v>1.41</v>
      </c>
      <c r="U24" s="206">
        <v>1.42</v>
      </c>
      <c r="V24" s="206">
        <v>7.97</v>
      </c>
      <c r="W24" s="206">
        <v>2.74</v>
      </c>
      <c r="X24" s="206">
        <v>1.48</v>
      </c>
      <c r="Y24" s="206">
        <v>0</v>
      </c>
      <c r="Z24" s="206">
        <v>60.43</v>
      </c>
      <c r="AA24" s="206">
        <v>1.36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37.78</v>
      </c>
      <c r="J25" s="206">
        <v>0</v>
      </c>
      <c r="K25" s="206">
        <v>116.17</v>
      </c>
      <c r="L25" s="206">
        <v>5.31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9.59</v>
      </c>
      <c r="R25" s="206">
        <v>5.64</v>
      </c>
      <c r="S25" s="206">
        <v>6.4</v>
      </c>
      <c r="T25" s="206">
        <v>1.41</v>
      </c>
      <c r="U25" s="206">
        <v>1.42</v>
      </c>
      <c r="V25" s="206">
        <v>7.97</v>
      </c>
      <c r="W25" s="206">
        <v>0.52</v>
      </c>
      <c r="X25" s="206">
        <v>1.48</v>
      </c>
      <c r="Y25" s="206">
        <v>0</v>
      </c>
      <c r="Z25" s="206">
        <v>69.12</v>
      </c>
      <c r="AA25" s="206">
        <v>12.58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37.78</v>
      </c>
      <c r="J26" s="206">
        <v>0</v>
      </c>
      <c r="K26" s="206">
        <v>116.17</v>
      </c>
      <c r="L26" s="206">
        <v>5.31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9.59</v>
      </c>
      <c r="R26" s="206">
        <v>5.64</v>
      </c>
      <c r="S26" s="206">
        <v>6.4</v>
      </c>
      <c r="T26" s="206">
        <v>1.41</v>
      </c>
      <c r="U26" s="206">
        <v>1.42</v>
      </c>
      <c r="V26" s="206">
        <v>7.97</v>
      </c>
      <c r="W26" s="206">
        <v>0.52</v>
      </c>
      <c r="X26" s="206">
        <v>1.48</v>
      </c>
      <c r="Y26" s="206">
        <v>0</v>
      </c>
      <c r="Z26" s="206">
        <v>64.290000000000006</v>
      </c>
      <c r="AA26" s="206">
        <v>1.36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15.17</v>
      </c>
      <c r="H27" s="206">
        <v>0</v>
      </c>
      <c r="I27" s="206">
        <v>34.99</v>
      </c>
      <c r="J27" s="206">
        <v>0</v>
      </c>
      <c r="K27" s="206">
        <v>52.41</v>
      </c>
      <c r="L27" s="206">
        <v>2.42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9.59</v>
      </c>
      <c r="R27" s="206">
        <v>0.32</v>
      </c>
      <c r="S27" s="206">
        <v>0.4</v>
      </c>
      <c r="T27" s="206">
        <v>1.41</v>
      </c>
      <c r="U27" s="206">
        <v>1.42</v>
      </c>
      <c r="V27" s="206">
        <v>6.71</v>
      </c>
      <c r="W27" s="206">
        <v>0.52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15.17</v>
      </c>
      <c r="H28" s="206">
        <v>0</v>
      </c>
      <c r="I28" s="206">
        <v>34.99</v>
      </c>
      <c r="J28" s="206">
        <v>0</v>
      </c>
      <c r="K28" s="206">
        <v>9.92</v>
      </c>
      <c r="L28" s="206">
        <v>2.42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9.59</v>
      </c>
      <c r="R28" s="206">
        <v>0.32</v>
      </c>
      <c r="S28" s="206">
        <v>0.4</v>
      </c>
      <c r="T28" s="206">
        <v>1.41</v>
      </c>
      <c r="U28" s="206">
        <v>1.42</v>
      </c>
      <c r="V28" s="206">
        <v>6.71</v>
      </c>
      <c r="W28" s="206">
        <v>0.52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26.82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15.17</v>
      </c>
      <c r="H29" s="206">
        <v>0</v>
      </c>
      <c r="I29" s="206">
        <v>34.99</v>
      </c>
      <c r="J29" s="206">
        <v>0</v>
      </c>
      <c r="K29" s="206">
        <v>9.92</v>
      </c>
      <c r="L29" s="206">
        <v>2.42</v>
      </c>
      <c r="M29" s="206">
        <v>1.0900000000000001</v>
      </c>
      <c r="N29" s="206">
        <v>1.78</v>
      </c>
      <c r="O29" s="206">
        <v>2.52</v>
      </c>
      <c r="P29" s="206">
        <v>0.85</v>
      </c>
      <c r="Q29" s="206">
        <v>9.59</v>
      </c>
      <c r="R29" s="206">
        <v>0.32</v>
      </c>
      <c r="S29" s="206">
        <v>0.45</v>
      </c>
      <c r="T29" s="206">
        <v>1.41</v>
      </c>
      <c r="U29" s="206">
        <v>1.42</v>
      </c>
      <c r="V29" s="206">
        <v>7.12</v>
      </c>
      <c r="W29" s="206">
        <v>0.52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26.01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15.59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15.17</v>
      </c>
      <c r="H30" s="206">
        <v>0</v>
      </c>
      <c r="I30" s="206">
        <v>34.99</v>
      </c>
      <c r="J30" s="206">
        <v>0</v>
      </c>
      <c r="K30" s="206">
        <v>9.92</v>
      </c>
      <c r="L30" s="206">
        <v>2.42</v>
      </c>
      <c r="M30" s="206">
        <v>1.0900000000000001</v>
      </c>
      <c r="N30" s="206">
        <v>1.78</v>
      </c>
      <c r="O30" s="206">
        <v>2.52</v>
      </c>
      <c r="P30" s="206">
        <v>0.85</v>
      </c>
      <c r="Q30" s="206">
        <v>9.59</v>
      </c>
      <c r="R30" s="206">
        <v>0.32</v>
      </c>
      <c r="S30" s="206">
        <v>0.4</v>
      </c>
      <c r="T30" s="206">
        <v>1.41</v>
      </c>
      <c r="U30" s="206">
        <v>1.42</v>
      </c>
      <c r="V30" s="206">
        <v>7.12</v>
      </c>
      <c r="W30" s="206">
        <v>0.52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26.01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15.59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15.17</v>
      </c>
      <c r="H31" s="206">
        <v>0</v>
      </c>
      <c r="I31" s="206">
        <v>34.99</v>
      </c>
      <c r="J31" s="206">
        <v>0.96</v>
      </c>
      <c r="K31" s="206">
        <v>9.91</v>
      </c>
      <c r="L31" s="206">
        <v>2.42</v>
      </c>
      <c r="M31" s="206">
        <v>1.0900000000000001</v>
      </c>
      <c r="N31" s="206">
        <v>1.78</v>
      </c>
      <c r="O31" s="206">
        <v>2.52</v>
      </c>
      <c r="P31" s="206">
        <v>2.12</v>
      </c>
      <c r="Q31" s="206">
        <v>9.59</v>
      </c>
      <c r="R31" s="206">
        <v>0.32</v>
      </c>
      <c r="S31" s="206">
        <v>0.4</v>
      </c>
      <c r="T31" s="206">
        <v>1.41</v>
      </c>
      <c r="U31" s="206">
        <v>1.42</v>
      </c>
      <c r="V31" s="206">
        <v>6.76</v>
      </c>
      <c r="W31" s="206">
        <v>0.52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20.03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15.17</v>
      </c>
      <c r="H32" s="206">
        <v>0</v>
      </c>
      <c r="I32" s="206">
        <v>34.99</v>
      </c>
      <c r="J32" s="206">
        <v>0.96</v>
      </c>
      <c r="K32" s="206">
        <v>9.91</v>
      </c>
      <c r="L32" s="206">
        <v>2.42</v>
      </c>
      <c r="M32" s="206">
        <v>1.0900000000000001</v>
      </c>
      <c r="N32" s="206">
        <v>1.78</v>
      </c>
      <c r="O32" s="206">
        <v>2.52</v>
      </c>
      <c r="P32" s="206">
        <v>2.12</v>
      </c>
      <c r="Q32" s="206">
        <v>9.59</v>
      </c>
      <c r="R32" s="206">
        <v>0.32</v>
      </c>
      <c r="S32" s="206">
        <v>0.4</v>
      </c>
      <c r="T32" s="206">
        <v>1.41</v>
      </c>
      <c r="U32" s="206">
        <v>1.42</v>
      </c>
      <c r="V32" s="206">
        <v>6.76</v>
      </c>
      <c r="W32" s="206">
        <v>0.52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20.03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15.17</v>
      </c>
      <c r="H33" s="206">
        <v>0</v>
      </c>
      <c r="I33" s="206">
        <v>34.99</v>
      </c>
      <c r="J33" s="206">
        <v>0.96</v>
      </c>
      <c r="K33" s="206">
        <v>9.91</v>
      </c>
      <c r="L33" s="206">
        <v>2.42</v>
      </c>
      <c r="M33" s="206">
        <v>1.0900000000000001</v>
      </c>
      <c r="N33" s="206">
        <v>1.78</v>
      </c>
      <c r="O33" s="206">
        <v>2.52</v>
      </c>
      <c r="P33" s="206">
        <v>2.56</v>
      </c>
      <c r="Q33" s="206">
        <v>9.59</v>
      </c>
      <c r="R33" s="206">
        <v>0.32</v>
      </c>
      <c r="S33" s="206">
        <v>0.4</v>
      </c>
      <c r="T33" s="206">
        <v>1.41</v>
      </c>
      <c r="U33" s="206">
        <v>1.42</v>
      </c>
      <c r="V33" s="206">
        <v>6.75</v>
      </c>
      <c r="W33" s="206">
        <v>0.52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20.03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15.17</v>
      </c>
      <c r="H34" s="206">
        <v>0</v>
      </c>
      <c r="I34" s="206">
        <v>34.99</v>
      </c>
      <c r="J34" s="206">
        <v>0.96</v>
      </c>
      <c r="K34" s="206">
        <v>9.91</v>
      </c>
      <c r="L34" s="206">
        <v>2.42</v>
      </c>
      <c r="M34" s="206">
        <v>1.0900000000000001</v>
      </c>
      <c r="N34" s="206">
        <v>1.78</v>
      </c>
      <c r="O34" s="206">
        <v>2.52</v>
      </c>
      <c r="P34" s="206">
        <v>2.56</v>
      </c>
      <c r="Q34" s="206">
        <v>9.59</v>
      </c>
      <c r="R34" s="206">
        <v>0.32</v>
      </c>
      <c r="S34" s="206">
        <v>0.4</v>
      </c>
      <c r="T34" s="206">
        <v>1.41</v>
      </c>
      <c r="U34" s="206">
        <v>1.42</v>
      </c>
      <c r="V34" s="206">
        <v>6.75</v>
      </c>
      <c r="W34" s="206">
        <v>0.52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20.03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15.17</v>
      </c>
      <c r="H35" s="206">
        <v>0</v>
      </c>
      <c r="I35" s="206">
        <v>34.99</v>
      </c>
      <c r="J35" s="206">
        <v>0.96</v>
      </c>
      <c r="K35" s="206">
        <v>9.91</v>
      </c>
      <c r="L35" s="206">
        <v>2.42</v>
      </c>
      <c r="M35" s="206">
        <v>1.0900000000000001</v>
      </c>
      <c r="N35" s="206">
        <v>1.78</v>
      </c>
      <c r="O35" s="206">
        <v>2.52</v>
      </c>
      <c r="P35" s="206">
        <v>3.3</v>
      </c>
      <c r="Q35" s="206">
        <v>9.59</v>
      </c>
      <c r="R35" s="206">
        <v>0.32</v>
      </c>
      <c r="S35" s="206">
        <v>0.4</v>
      </c>
      <c r="T35" s="206">
        <v>1.41</v>
      </c>
      <c r="U35" s="206">
        <v>1.42</v>
      </c>
      <c r="V35" s="206">
        <v>7.06</v>
      </c>
      <c r="W35" s="206">
        <v>0.52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20.03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15.17</v>
      </c>
      <c r="H36" s="206">
        <v>0</v>
      </c>
      <c r="I36" s="206">
        <v>34.99</v>
      </c>
      <c r="J36" s="206">
        <v>0.96</v>
      </c>
      <c r="K36" s="206">
        <v>9.91</v>
      </c>
      <c r="L36" s="206">
        <v>2.42</v>
      </c>
      <c r="M36" s="206">
        <v>1.0900000000000001</v>
      </c>
      <c r="N36" s="206">
        <v>1.78</v>
      </c>
      <c r="O36" s="206">
        <v>2.52</v>
      </c>
      <c r="P36" s="206">
        <v>3.3</v>
      </c>
      <c r="Q36" s="206">
        <v>9.59</v>
      </c>
      <c r="R36" s="206">
        <v>0.32</v>
      </c>
      <c r="S36" s="206">
        <v>0.4</v>
      </c>
      <c r="T36" s="206">
        <v>1.41</v>
      </c>
      <c r="U36" s="206">
        <v>1.42</v>
      </c>
      <c r="V36" s="206">
        <v>7.06</v>
      </c>
      <c r="W36" s="206">
        <v>0.52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20.03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15.17</v>
      </c>
      <c r="H37" s="206">
        <v>0</v>
      </c>
      <c r="I37" s="206">
        <v>34.99</v>
      </c>
      <c r="J37" s="206">
        <v>0.96</v>
      </c>
      <c r="K37" s="206">
        <v>9.91</v>
      </c>
      <c r="L37" s="206">
        <v>2.42</v>
      </c>
      <c r="M37" s="206">
        <v>1.0900000000000001</v>
      </c>
      <c r="N37" s="206">
        <v>1.78</v>
      </c>
      <c r="O37" s="206">
        <v>2.52</v>
      </c>
      <c r="P37" s="206">
        <v>3.3</v>
      </c>
      <c r="Q37" s="206">
        <v>9.59</v>
      </c>
      <c r="R37" s="206">
        <v>0.32</v>
      </c>
      <c r="S37" s="206">
        <v>0.4</v>
      </c>
      <c r="T37" s="206">
        <v>1.41</v>
      </c>
      <c r="U37" s="206">
        <v>1.42</v>
      </c>
      <c r="V37" s="206">
        <v>7.06</v>
      </c>
      <c r="W37" s="206">
        <v>0.52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26.82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15.17</v>
      </c>
      <c r="H38" s="206">
        <v>0</v>
      </c>
      <c r="I38" s="206">
        <v>34.99</v>
      </c>
      <c r="J38" s="206">
        <v>0.96</v>
      </c>
      <c r="K38" s="206">
        <v>9.91</v>
      </c>
      <c r="L38" s="206">
        <v>2.42</v>
      </c>
      <c r="M38" s="206">
        <v>1.0900000000000001</v>
      </c>
      <c r="N38" s="206">
        <v>1.78</v>
      </c>
      <c r="O38" s="206">
        <v>2.52</v>
      </c>
      <c r="P38" s="206">
        <v>3.3</v>
      </c>
      <c r="Q38" s="206">
        <v>9.59</v>
      </c>
      <c r="R38" s="206">
        <v>0.32</v>
      </c>
      <c r="S38" s="206">
        <v>0.4</v>
      </c>
      <c r="T38" s="206">
        <v>1.41</v>
      </c>
      <c r="U38" s="206">
        <v>1.42</v>
      </c>
      <c r="V38" s="206">
        <v>7.06</v>
      </c>
      <c r="W38" s="206">
        <v>0.52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26.82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15.17</v>
      </c>
      <c r="H39" s="206">
        <v>0</v>
      </c>
      <c r="I39" s="206">
        <v>34.99</v>
      </c>
      <c r="J39" s="206">
        <v>0.96</v>
      </c>
      <c r="K39" s="206">
        <v>9.91</v>
      </c>
      <c r="L39" s="206">
        <v>2.42</v>
      </c>
      <c r="M39" s="206">
        <v>1.0900000000000001</v>
      </c>
      <c r="N39" s="206">
        <v>1.78</v>
      </c>
      <c r="O39" s="206">
        <v>2.52</v>
      </c>
      <c r="P39" s="206">
        <v>3.3</v>
      </c>
      <c r="Q39" s="206">
        <v>9.59</v>
      </c>
      <c r="R39" s="206">
        <v>0.32</v>
      </c>
      <c r="S39" s="206">
        <v>0.4</v>
      </c>
      <c r="T39" s="206">
        <v>1.41</v>
      </c>
      <c r="U39" s="206">
        <v>1.42</v>
      </c>
      <c r="V39" s="206">
        <v>6.67</v>
      </c>
      <c r="W39" s="206">
        <v>0.52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20.03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15.17</v>
      </c>
      <c r="H40" s="206">
        <v>0</v>
      </c>
      <c r="I40" s="206">
        <v>34.99</v>
      </c>
      <c r="J40" s="206">
        <v>0.96</v>
      </c>
      <c r="K40" s="206">
        <v>9.91</v>
      </c>
      <c r="L40" s="206">
        <v>2.42</v>
      </c>
      <c r="M40" s="206">
        <v>1.0900000000000001</v>
      </c>
      <c r="N40" s="206">
        <v>1.78</v>
      </c>
      <c r="O40" s="206">
        <v>2.52</v>
      </c>
      <c r="P40" s="206">
        <v>3.3</v>
      </c>
      <c r="Q40" s="206">
        <v>9.59</v>
      </c>
      <c r="R40" s="206">
        <v>0.32</v>
      </c>
      <c r="S40" s="206">
        <v>0.4</v>
      </c>
      <c r="T40" s="206">
        <v>1.41</v>
      </c>
      <c r="U40" s="206">
        <v>1.42</v>
      </c>
      <c r="V40" s="206">
        <v>6.67</v>
      </c>
      <c r="W40" s="206">
        <v>0.52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20.03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15.17</v>
      </c>
      <c r="H41" s="206">
        <v>0</v>
      </c>
      <c r="I41" s="206">
        <v>34.99</v>
      </c>
      <c r="J41" s="206">
        <v>0.96</v>
      </c>
      <c r="K41" s="206">
        <v>9.91</v>
      </c>
      <c r="L41" s="206">
        <v>2.42</v>
      </c>
      <c r="M41" s="206">
        <v>1.0900000000000001</v>
      </c>
      <c r="N41" s="206">
        <v>1.78</v>
      </c>
      <c r="O41" s="206">
        <v>2.52</v>
      </c>
      <c r="P41" s="206">
        <v>3.16</v>
      </c>
      <c r="Q41" s="206">
        <v>9.59</v>
      </c>
      <c r="R41" s="206">
        <v>0.32</v>
      </c>
      <c r="S41" s="206">
        <v>0.4</v>
      </c>
      <c r="T41" s="206">
        <v>1.41</v>
      </c>
      <c r="U41" s="206">
        <v>1.42</v>
      </c>
      <c r="V41" s="206">
        <v>7</v>
      </c>
      <c r="W41" s="206">
        <v>0.52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20.03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15.17</v>
      </c>
      <c r="H42" s="206">
        <v>0</v>
      </c>
      <c r="I42" s="206">
        <v>34.99</v>
      </c>
      <c r="J42" s="206">
        <v>0.96</v>
      </c>
      <c r="K42" s="206">
        <v>9.91</v>
      </c>
      <c r="L42" s="206">
        <v>2.42</v>
      </c>
      <c r="M42" s="206">
        <v>1.0900000000000001</v>
      </c>
      <c r="N42" s="206">
        <v>1.78</v>
      </c>
      <c r="O42" s="206">
        <v>2.52</v>
      </c>
      <c r="P42" s="206">
        <v>3.16</v>
      </c>
      <c r="Q42" s="206">
        <v>9.59</v>
      </c>
      <c r="R42" s="206">
        <v>0.32</v>
      </c>
      <c r="S42" s="206">
        <v>0.4</v>
      </c>
      <c r="T42" s="206">
        <v>1.41</v>
      </c>
      <c r="U42" s="206">
        <v>1.42</v>
      </c>
      <c r="V42" s="206">
        <v>7</v>
      </c>
      <c r="W42" s="206">
        <v>0.52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20.03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15.17</v>
      </c>
      <c r="H43" s="206">
        <v>0</v>
      </c>
      <c r="I43" s="206">
        <v>34.99</v>
      </c>
      <c r="J43" s="206">
        <v>0.96</v>
      </c>
      <c r="K43" s="206">
        <v>9.92</v>
      </c>
      <c r="L43" s="206">
        <v>2.42</v>
      </c>
      <c r="M43" s="206">
        <v>1.0900000000000001</v>
      </c>
      <c r="N43" s="206">
        <v>1.78</v>
      </c>
      <c r="O43" s="206">
        <v>2.52</v>
      </c>
      <c r="P43" s="206">
        <v>0.93</v>
      </c>
      <c r="Q43" s="206">
        <v>9.59</v>
      </c>
      <c r="R43" s="206">
        <v>0.32</v>
      </c>
      <c r="S43" s="206">
        <v>0.4</v>
      </c>
      <c r="T43" s="206">
        <v>1.41</v>
      </c>
      <c r="U43" s="206">
        <v>1.42</v>
      </c>
      <c r="V43" s="206">
        <v>7.02</v>
      </c>
      <c r="W43" s="206">
        <v>0.52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15.59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15.17</v>
      </c>
      <c r="H44" s="206">
        <v>0</v>
      </c>
      <c r="I44" s="206">
        <v>34.99</v>
      </c>
      <c r="J44" s="206">
        <v>0.96</v>
      </c>
      <c r="K44" s="206">
        <v>9.92</v>
      </c>
      <c r="L44" s="206">
        <v>2.42</v>
      </c>
      <c r="M44" s="206">
        <v>1.0900000000000001</v>
      </c>
      <c r="N44" s="206">
        <v>1.78</v>
      </c>
      <c r="O44" s="206">
        <v>2.52</v>
      </c>
      <c r="P44" s="206">
        <v>0.93</v>
      </c>
      <c r="Q44" s="206">
        <v>9.59</v>
      </c>
      <c r="R44" s="206">
        <v>0.32</v>
      </c>
      <c r="S44" s="206">
        <v>0.4</v>
      </c>
      <c r="T44" s="206">
        <v>1.41</v>
      </c>
      <c r="U44" s="206">
        <v>1.42</v>
      </c>
      <c r="V44" s="206">
        <v>7.02</v>
      </c>
      <c r="W44" s="206">
        <v>0.52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15.59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15.17</v>
      </c>
      <c r="H45" s="206">
        <v>0</v>
      </c>
      <c r="I45" s="206">
        <v>34.99</v>
      </c>
      <c r="J45" s="206">
        <v>0.96</v>
      </c>
      <c r="K45" s="206">
        <v>9.92</v>
      </c>
      <c r="L45" s="206">
        <v>2.42</v>
      </c>
      <c r="M45" s="206">
        <v>1.0900000000000001</v>
      </c>
      <c r="N45" s="206">
        <v>1.78</v>
      </c>
      <c r="O45" s="206">
        <v>2.52</v>
      </c>
      <c r="P45" s="206">
        <v>1.08</v>
      </c>
      <c r="Q45" s="206">
        <v>9.59</v>
      </c>
      <c r="R45" s="206">
        <v>0.32</v>
      </c>
      <c r="S45" s="206">
        <v>0.4</v>
      </c>
      <c r="T45" s="206">
        <v>1.41</v>
      </c>
      <c r="U45" s="206">
        <v>1.44</v>
      </c>
      <c r="V45" s="206">
        <v>6.8</v>
      </c>
      <c r="W45" s="206">
        <v>0.52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15.59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15.17</v>
      </c>
      <c r="H46" s="206">
        <v>0</v>
      </c>
      <c r="I46" s="206">
        <v>34.99</v>
      </c>
      <c r="J46" s="206">
        <v>0.96</v>
      </c>
      <c r="K46" s="206">
        <v>9.92</v>
      </c>
      <c r="L46" s="206">
        <v>2.42</v>
      </c>
      <c r="M46" s="206">
        <v>1.0900000000000001</v>
      </c>
      <c r="N46" s="206">
        <v>1.78</v>
      </c>
      <c r="O46" s="206">
        <v>2.52</v>
      </c>
      <c r="P46" s="206">
        <v>1.08</v>
      </c>
      <c r="Q46" s="206">
        <v>9.59</v>
      </c>
      <c r="R46" s="206">
        <v>0.32</v>
      </c>
      <c r="S46" s="206">
        <v>0.4</v>
      </c>
      <c r="T46" s="206">
        <v>1.41</v>
      </c>
      <c r="U46" s="206">
        <v>1.44</v>
      </c>
      <c r="V46" s="206">
        <v>6.8</v>
      </c>
      <c r="W46" s="206">
        <v>0.52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15.59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15.17</v>
      </c>
      <c r="H47" s="206">
        <v>0</v>
      </c>
      <c r="I47" s="206">
        <v>34.99</v>
      </c>
      <c r="J47" s="206">
        <v>0.96</v>
      </c>
      <c r="K47" s="206">
        <v>9.92</v>
      </c>
      <c r="L47" s="206">
        <v>2.42</v>
      </c>
      <c r="M47" s="206">
        <v>1.0900000000000001</v>
      </c>
      <c r="N47" s="206">
        <v>1.78</v>
      </c>
      <c r="O47" s="206">
        <v>2.52</v>
      </c>
      <c r="P47" s="206">
        <v>1.08</v>
      </c>
      <c r="Q47" s="206">
        <v>9.59</v>
      </c>
      <c r="R47" s="206">
        <v>0.32</v>
      </c>
      <c r="S47" s="206">
        <v>0.4</v>
      </c>
      <c r="T47" s="206">
        <v>1.41</v>
      </c>
      <c r="U47" s="206">
        <v>1.44</v>
      </c>
      <c r="V47" s="206">
        <v>6.8</v>
      </c>
      <c r="W47" s="206">
        <v>0.52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15.59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15.17</v>
      </c>
      <c r="H48" s="206">
        <v>0</v>
      </c>
      <c r="I48" s="206">
        <v>34.99</v>
      </c>
      <c r="J48" s="206">
        <v>0.96</v>
      </c>
      <c r="K48" s="206">
        <v>9.92</v>
      </c>
      <c r="L48" s="206">
        <v>2.42</v>
      </c>
      <c r="M48" s="206">
        <v>1.0900000000000001</v>
      </c>
      <c r="N48" s="206">
        <v>1.78</v>
      </c>
      <c r="O48" s="206">
        <v>2.52</v>
      </c>
      <c r="P48" s="206">
        <v>1.08</v>
      </c>
      <c r="Q48" s="206">
        <v>9.59</v>
      </c>
      <c r="R48" s="206">
        <v>0.32</v>
      </c>
      <c r="S48" s="206">
        <v>0.4</v>
      </c>
      <c r="T48" s="206">
        <v>1.41</v>
      </c>
      <c r="U48" s="206">
        <v>1.44</v>
      </c>
      <c r="V48" s="206">
        <v>6.8</v>
      </c>
      <c r="W48" s="206">
        <v>0.52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15.59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15.17</v>
      </c>
      <c r="H49" s="206">
        <v>0</v>
      </c>
      <c r="I49" s="206">
        <v>34.99</v>
      </c>
      <c r="J49" s="206">
        <v>0.96</v>
      </c>
      <c r="K49" s="206">
        <v>9.92</v>
      </c>
      <c r="L49" s="206">
        <v>2.42</v>
      </c>
      <c r="M49" s="206">
        <v>1.0900000000000001</v>
      </c>
      <c r="N49" s="206">
        <v>1.78</v>
      </c>
      <c r="O49" s="206">
        <v>2.52</v>
      </c>
      <c r="P49" s="206">
        <v>1.08</v>
      </c>
      <c r="Q49" s="206">
        <v>9.59</v>
      </c>
      <c r="R49" s="206">
        <v>0.32</v>
      </c>
      <c r="S49" s="206">
        <v>0.4</v>
      </c>
      <c r="T49" s="206">
        <v>1.41</v>
      </c>
      <c r="U49" s="206">
        <v>1.44</v>
      </c>
      <c r="V49" s="206">
        <v>6.78</v>
      </c>
      <c r="W49" s="206">
        <v>0.52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15.59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15.17</v>
      </c>
      <c r="H50" s="206">
        <v>0</v>
      </c>
      <c r="I50" s="206">
        <v>34.99</v>
      </c>
      <c r="J50" s="206">
        <v>0.96</v>
      </c>
      <c r="K50" s="206">
        <v>9.91</v>
      </c>
      <c r="L50" s="206">
        <v>2.42</v>
      </c>
      <c r="M50" s="206">
        <v>1.0900000000000001</v>
      </c>
      <c r="N50" s="206">
        <v>1.78</v>
      </c>
      <c r="O50" s="206">
        <v>2.52</v>
      </c>
      <c r="P50" s="206">
        <v>1.08</v>
      </c>
      <c r="Q50" s="206">
        <v>9.59</v>
      </c>
      <c r="R50" s="206">
        <v>0.32</v>
      </c>
      <c r="S50" s="206">
        <v>0.4</v>
      </c>
      <c r="T50" s="206">
        <v>1.41</v>
      </c>
      <c r="U50" s="206">
        <v>1.44</v>
      </c>
      <c r="V50" s="206">
        <v>6.78</v>
      </c>
      <c r="W50" s="206">
        <v>0.52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15.59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15.17</v>
      </c>
      <c r="H51" s="206">
        <v>0</v>
      </c>
      <c r="I51" s="206">
        <v>34.99</v>
      </c>
      <c r="J51" s="206">
        <v>0.96</v>
      </c>
      <c r="K51" s="206">
        <v>9.91</v>
      </c>
      <c r="L51" s="206">
        <v>2.42</v>
      </c>
      <c r="M51" s="206">
        <v>1.0900000000000001</v>
      </c>
      <c r="N51" s="206">
        <v>1.78</v>
      </c>
      <c r="O51" s="206">
        <v>2.52</v>
      </c>
      <c r="P51" s="206">
        <v>1.08</v>
      </c>
      <c r="Q51" s="206">
        <v>9.59</v>
      </c>
      <c r="R51" s="206">
        <v>0.32</v>
      </c>
      <c r="S51" s="206">
        <v>0.4</v>
      </c>
      <c r="T51" s="206">
        <v>1.41</v>
      </c>
      <c r="U51" s="206">
        <v>1.44</v>
      </c>
      <c r="V51" s="206">
        <v>6.79</v>
      </c>
      <c r="W51" s="206">
        <v>0.52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15.17</v>
      </c>
      <c r="H52" s="206">
        <v>0</v>
      </c>
      <c r="I52" s="206">
        <v>34.99</v>
      </c>
      <c r="J52" s="206">
        <v>0.96</v>
      </c>
      <c r="K52" s="206">
        <v>9.91</v>
      </c>
      <c r="L52" s="206">
        <v>2.42</v>
      </c>
      <c r="M52" s="206">
        <v>1.0900000000000001</v>
      </c>
      <c r="N52" s="206">
        <v>1.78</v>
      </c>
      <c r="O52" s="206">
        <v>2.52</v>
      </c>
      <c r="P52" s="206">
        <v>1.08</v>
      </c>
      <c r="Q52" s="206">
        <v>9.59</v>
      </c>
      <c r="R52" s="206">
        <v>0.32</v>
      </c>
      <c r="S52" s="206">
        <v>0.4</v>
      </c>
      <c r="T52" s="206">
        <v>1.41</v>
      </c>
      <c r="U52" s="206">
        <v>1.44</v>
      </c>
      <c r="V52" s="206">
        <v>6.79</v>
      </c>
      <c r="W52" s="206">
        <v>0.52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15.17</v>
      </c>
      <c r="H53" s="206">
        <v>0</v>
      </c>
      <c r="I53" s="206">
        <v>34.99</v>
      </c>
      <c r="J53" s="206">
        <v>0.96</v>
      </c>
      <c r="K53" s="206">
        <v>9.91</v>
      </c>
      <c r="L53" s="206">
        <v>2.42</v>
      </c>
      <c r="M53" s="206">
        <v>1.0900000000000001</v>
      </c>
      <c r="N53" s="206">
        <v>1.78</v>
      </c>
      <c r="O53" s="206">
        <v>2.52</v>
      </c>
      <c r="P53" s="206">
        <v>1.08</v>
      </c>
      <c r="Q53" s="206">
        <v>9.59</v>
      </c>
      <c r="R53" s="206">
        <v>0.32</v>
      </c>
      <c r="S53" s="206">
        <v>0.4</v>
      </c>
      <c r="T53" s="206">
        <v>1.41</v>
      </c>
      <c r="U53" s="206">
        <v>1.53</v>
      </c>
      <c r="V53" s="206">
        <v>6.65</v>
      </c>
      <c r="W53" s="206">
        <v>0.52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15.17</v>
      </c>
      <c r="H54" s="206">
        <v>0</v>
      </c>
      <c r="I54" s="206">
        <v>34.99</v>
      </c>
      <c r="J54" s="206">
        <v>0.96</v>
      </c>
      <c r="K54" s="206">
        <v>9.91</v>
      </c>
      <c r="L54" s="206">
        <v>2.42</v>
      </c>
      <c r="M54" s="206">
        <v>1.0900000000000001</v>
      </c>
      <c r="N54" s="206">
        <v>1.78</v>
      </c>
      <c r="O54" s="206">
        <v>2.52</v>
      </c>
      <c r="P54" s="206">
        <v>1.08</v>
      </c>
      <c r="Q54" s="206">
        <v>9.59</v>
      </c>
      <c r="R54" s="206">
        <v>0.32</v>
      </c>
      <c r="S54" s="206">
        <v>0.4</v>
      </c>
      <c r="T54" s="206">
        <v>1.41</v>
      </c>
      <c r="U54" s="206">
        <v>1.59</v>
      </c>
      <c r="V54" s="206">
        <v>6.09</v>
      </c>
      <c r="W54" s="206">
        <v>0.52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15.17</v>
      </c>
      <c r="H55" s="206">
        <v>0</v>
      </c>
      <c r="I55" s="206">
        <v>34.99</v>
      </c>
      <c r="J55" s="206">
        <v>0.96</v>
      </c>
      <c r="K55" s="206">
        <v>9.91</v>
      </c>
      <c r="L55" s="206">
        <v>2.42</v>
      </c>
      <c r="M55" s="206">
        <v>1.0900000000000001</v>
      </c>
      <c r="N55" s="206">
        <v>1.78</v>
      </c>
      <c r="O55" s="206">
        <v>2.52</v>
      </c>
      <c r="P55" s="206">
        <v>1.08</v>
      </c>
      <c r="Q55" s="206">
        <v>9.59</v>
      </c>
      <c r="R55" s="206">
        <v>0.32</v>
      </c>
      <c r="S55" s="206">
        <v>0.4</v>
      </c>
      <c r="T55" s="206">
        <v>1.41</v>
      </c>
      <c r="U55" s="206">
        <v>1.62</v>
      </c>
      <c r="V55" s="206">
        <v>5.82</v>
      </c>
      <c r="W55" s="206">
        <v>0.52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15.17</v>
      </c>
      <c r="H56" s="206">
        <v>0</v>
      </c>
      <c r="I56" s="206">
        <v>34.99</v>
      </c>
      <c r="J56" s="206">
        <v>0.96</v>
      </c>
      <c r="K56" s="206">
        <v>9.91</v>
      </c>
      <c r="L56" s="206">
        <v>2.42</v>
      </c>
      <c r="M56" s="206">
        <v>1.0900000000000001</v>
      </c>
      <c r="N56" s="206">
        <v>1.78</v>
      </c>
      <c r="O56" s="206">
        <v>2.52</v>
      </c>
      <c r="P56" s="206">
        <v>1.08</v>
      </c>
      <c r="Q56" s="206">
        <v>9.59</v>
      </c>
      <c r="R56" s="206">
        <v>0.32</v>
      </c>
      <c r="S56" s="206">
        <v>0.4</v>
      </c>
      <c r="T56" s="206">
        <v>1.41</v>
      </c>
      <c r="U56" s="206">
        <v>1.65</v>
      </c>
      <c r="V56" s="206">
        <v>5.82</v>
      </c>
      <c r="W56" s="206">
        <v>0.52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15.17</v>
      </c>
      <c r="H57" s="206">
        <v>0</v>
      </c>
      <c r="I57" s="206">
        <v>34.99</v>
      </c>
      <c r="J57" s="206">
        <v>0.96</v>
      </c>
      <c r="K57" s="206">
        <v>9.92</v>
      </c>
      <c r="L57" s="206">
        <v>2.42</v>
      </c>
      <c r="M57" s="206">
        <v>1.0900000000000001</v>
      </c>
      <c r="N57" s="206">
        <v>1.78</v>
      </c>
      <c r="O57" s="206">
        <v>2.52</v>
      </c>
      <c r="P57" s="206">
        <v>0.94</v>
      </c>
      <c r="Q57" s="206">
        <v>9.59</v>
      </c>
      <c r="R57" s="206">
        <v>0.32</v>
      </c>
      <c r="S57" s="206">
        <v>0.39</v>
      </c>
      <c r="T57" s="206">
        <v>1.41</v>
      </c>
      <c r="U57" s="206">
        <v>1.69</v>
      </c>
      <c r="V57" s="206">
        <v>4.26</v>
      </c>
      <c r="W57" s="206">
        <v>0.52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15.17</v>
      </c>
      <c r="H58" s="206">
        <v>0</v>
      </c>
      <c r="I58" s="206">
        <v>34.99</v>
      </c>
      <c r="J58" s="206">
        <v>0.96</v>
      </c>
      <c r="K58" s="206">
        <v>9.92</v>
      </c>
      <c r="L58" s="206">
        <v>2.42</v>
      </c>
      <c r="M58" s="206">
        <v>1.0900000000000001</v>
      </c>
      <c r="N58" s="206">
        <v>1.78</v>
      </c>
      <c r="O58" s="206">
        <v>2.52</v>
      </c>
      <c r="P58" s="206">
        <v>0.94</v>
      </c>
      <c r="Q58" s="206">
        <v>9.59</v>
      </c>
      <c r="R58" s="206">
        <v>0.32</v>
      </c>
      <c r="S58" s="206">
        <v>0.39</v>
      </c>
      <c r="T58" s="206">
        <v>1.41</v>
      </c>
      <c r="U58" s="206">
        <v>1.72</v>
      </c>
      <c r="V58" s="206">
        <v>4.26</v>
      </c>
      <c r="W58" s="206">
        <v>0.52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15.17</v>
      </c>
      <c r="H59" s="206">
        <v>0</v>
      </c>
      <c r="I59" s="206">
        <v>34.99</v>
      </c>
      <c r="J59" s="206">
        <v>0.96</v>
      </c>
      <c r="K59" s="206">
        <v>9.92</v>
      </c>
      <c r="L59" s="206">
        <v>2.42</v>
      </c>
      <c r="M59" s="206">
        <v>1.0900000000000001</v>
      </c>
      <c r="N59" s="206">
        <v>1.78</v>
      </c>
      <c r="O59" s="206">
        <v>2.52</v>
      </c>
      <c r="P59" s="206">
        <v>1.08</v>
      </c>
      <c r="Q59" s="206">
        <v>9.59</v>
      </c>
      <c r="R59" s="206">
        <v>0</v>
      </c>
      <c r="S59" s="206">
        <v>0</v>
      </c>
      <c r="T59" s="206">
        <v>1.41</v>
      </c>
      <c r="U59" s="206">
        <v>1.75</v>
      </c>
      <c r="V59" s="206">
        <v>4.5</v>
      </c>
      <c r="W59" s="206">
        <v>0.52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15.17</v>
      </c>
      <c r="H60" s="206">
        <v>0</v>
      </c>
      <c r="I60" s="206">
        <v>34.99</v>
      </c>
      <c r="J60" s="206">
        <v>0.96</v>
      </c>
      <c r="K60" s="206">
        <v>9.92</v>
      </c>
      <c r="L60" s="206">
        <v>2.42</v>
      </c>
      <c r="M60" s="206">
        <v>1.0900000000000001</v>
      </c>
      <c r="N60" s="206">
        <v>1.78</v>
      </c>
      <c r="O60" s="206">
        <v>2.52</v>
      </c>
      <c r="P60" s="206">
        <v>1.08</v>
      </c>
      <c r="Q60" s="206">
        <v>9.59</v>
      </c>
      <c r="R60" s="206">
        <v>0</v>
      </c>
      <c r="S60" s="206">
        <v>0</v>
      </c>
      <c r="T60" s="206">
        <v>1.41</v>
      </c>
      <c r="U60" s="206">
        <v>1.78</v>
      </c>
      <c r="V60" s="206">
        <v>4.5</v>
      </c>
      <c r="W60" s="206">
        <v>0.52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15.17</v>
      </c>
      <c r="H61" s="206">
        <v>0</v>
      </c>
      <c r="I61" s="206">
        <v>34.99</v>
      </c>
      <c r="J61" s="206">
        <v>0.96</v>
      </c>
      <c r="K61" s="206">
        <v>9.92</v>
      </c>
      <c r="L61" s="206">
        <v>2.42</v>
      </c>
      <c r="M61" s="206">
        <v>1.0900000000000001</v>
      </c>
      <c r="N61" s="206">
        <v>1.78</v>
      </c>
      <c r="O61" s="206">
        <v>2.52</v>
      </c>
      <c r="P61" s="206">
        <v>0.94</v>
      </c>
      <c r="Q61" s="206">
        <v>9.59</v>
      </c>
      <c r="R61" s="206">
        <v>0.32</v>
      </c>
      <c r="S61" s="206">
        <v>0.34</v>
      </c>
      <c r="T61" s="206">
        <v>1.41</v>
      </c>
      <c r="U61" s="206">
        <v>1.78</v>
      </c>
      <c r="V61" s="206">
        <v>4.5</v>
      </c>
      <c r="W61" s="206">
        <v>0.52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15.17</v>
      </c>
      <c r="H62" s="206">
        <v>0</v>
      </c>
      <c r="I62" s="206">
        <v>34.99</v>
      </c>
      <c r="J62" s="206">
        <v>0.96</v>
      </c>
      <c r="K62" s="206">
        <v>9.92</v>
      </c>
      <c r="L62" s="206">
        <v>2.42</v>
      </c>
      <c r="M62" s="206">
        <v>1.0900000000000001</v>
      </c>
      <c r="N62" s="206">
        <v>1.78</v>
      </c>
      <c r="O62" s="206">
        <v>2.52</v>
      </c>
      <c r="P62" s="206">
        <v>0.94</v>
      </c>
      <c r="Q62" s="206">
        <v>9.59</v>
      </c>
      <c r="R62" s="206">
        <v>0.32</v>
      </c>
      <c r="S62" s="206">
        <v>0.34</v>
      </c>
      <c r="T62" s="206">
        <v>1.41</v>
      </c>
      <c r="U62" s="206">
        <v>1.78</v>
      </c>
      <c r="V62" s="206">
        <v>4.5</v>
      </c>
      <c r="W62" s="206">
        <v>0.52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15.17</v>
      </c>
      <c r="H63" s="206">
        <v>0</v>
      </c>
      <c r="I63" s="206">
        <v>34.99</v>
      </c>
      <c r="J63" s="206">
        <v>0.96</v>
      </c>
      <c r="K63" s="206">
        <v>9.92</v>
      </c>
      <c r="L63" s="206">
        <v>2.42</v>
      </c>
      <c r="M63" s="206">
        <v>1.0900000000000001</v>
      </c>
      <c r="N63" s="206">
        <v>1.78</v>
      </c>
      <c r="O63" s="206">
        <v>2.52</v>
      </c>
      <c r="P63" s="206">
        <v>0.94</v>
      </c>
      <c r="Q63" s="206">
        <v>9.59</v>
      </c>
      <c r="R63" s="206">
        <v>0.32</v>
      </c>
      <c r="S63" s="206">
        <v>0.34</v>
      </c>
      <c r="T63" s="206">
        <v>1.41</v>
      </c>
      <c r="U63" s="206">
        <v>1.78</v>
      </c>
      <c r="V63" s="206">
        <v>6.05</v>
      </c>
      <c r="W63" s="206">
        <v>0.52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15.17</v>
      </c>
      <c r="H64" s="206">
        <v>0</v>
      </c>
      <c r="I64" s="206">
        <v>34.99</v>
      </c>
      <c r="J64" s="206">
        <v>0.96</v>
      </c>
      <c r="K64" s="206">
        <v>9.92</v>
      </c>
      <c r="L64" s="206">
        <v>2.42</v>
      </c>
      <c r="M64" s="206">
        <v>1.0900000000000001</v>
      </c>
      <c r="N64" s="206">
        <v>1.78</v>
      </c>
      <c r="O64" s="206">
        <v>2.52</v>
      </c>
      <c r="P64" s="206">
        <v>0.94</v>
      </c>
      <c r="Q64" s="206">
        <v>9.59</v>
      </c>
      <c r="R64" s="206">
        <v>0.32</v>
      </c>
      <c r="S64" s="206">
        <v>0.4</v>
      </c>
      <c r="T64" s="206">
        <v>1.41</v>
      </c>
      <c r="U64" s="206">
        <v>1.78</v>
      </c>
      <c r="V64" s="206">
        <v>6.39</v>
      </c>
      <c r="W64" s="206">
        <v>0.52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15.17</v>
      </c>
      <c r="H65" s="206">
        <v>0</v>
      </c>
      <c r="I65" s="206">
        <v>34.99</v>
      </c>
      <c r="J65" s="206">
        <v>0.96</v>
      </c>
      <c r="K65" s="206">
        <v>9.92</v>
      </c>
      <c r="L65" s="206">
        <v>2.42</v>
      </c>
      <c r="M65" s="206">
        <v>1.0900000000000001</v>
      </c>
      <c r="N65" s="206">
        <v>1.78</v>
      </c>
      <c r="O65" s="206">
        <v>2.52</v>
      </c>
      <c r="P65" s="206">
        <v>0.94</v>
      </c>
      <c r="Q65" s="206">
        <v>9.59</v>
      </c>
      <c r="R65" s="206">
        <v>0.32</v>
      </c>
      <c r="S65" s="206">
        <v>0.4</v>
      </c>
      <c r="T65" s="206">
        <v>1.41</v>
      </c>
      <c r="U65" s="206">
        <v>1.78</v>
      </c>
      <c r="V65" s="206">
        <v>5.58</v>
      </c>
      <c r="W65" s="206">
        <v>0.52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15.17</v>
      </c>
      <c r="H66" s="206">
        <v>0</v>
      </c>
      <c r="I66" s="206">
        <v>34.99</v>
      </c>
      <c r="J66" s="206">
        <v>0.96</v>
      </c>
      <c r="K66" s="206">
        <v>9.92</v>
      </c>
      <c r="L66" s="206">
        <v>2.42</v>
      </c>
      <c r="M66" s="206">
        <v>1.0900000000000001</v>
      </c>
      <c r="N66" s="206">
        <v>1.78</v>
      </c>
      <c r="O66" s="206">
        <v>2.52</v>
      </c>
      <c r="P66" s="206">
        <v>0.94</v>
      </c>
      <c r="Q66" s="206">
        <v>9.59</v>
      </c>
      <c r="R66" s="206">
        <v>0.32</v>
      </c>
      <c r="S66" s="206">
        <v>0.4</v>
      </c>
      <c r="T66" s="206">
        <v>1.41</v>
      </c>
      <c r="U66" s="206">
        <v>1.78</v>
      </c>
      <c r="V66" s="206">
        <v>4.7699999999999996</v>
      </c>
      <c r="W66" s="206">
        <v>0.52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15.17</v>
      </c>
      <c r="H67" s="206">
        <v>0</v>
      </c>
      <c r="I67" s="206">
        <v>34.99</v>
      </c>
      <c r="J67" s="206">
        <v>0.96</v>
      </c>
      <c r="K67" s="206">
        <v>9.91</v>
      </c>
      <c r="L67" s="206">
        <v>2.42</v>
      </c>
      <c r="M67" s="206">
        <v>1.0900000000000001</v>
      </c>
      <c r="N67" s="206">
        <v>1.78</v>
      </c>
      <c r="O67" s="206">
        <v>2.52</v>
      </c>
      <c r="P67" s="206">
        <v>0.94</v>
      </c>
      <c r="Q67" s="206">
        <v>9.59</v>
      </c>
      <c r="R67" s="206">
        <v>0.32</v>
      </c>
      <c r="S67" s="206">
        <v>0.4</v>
      </c>
      <c r="T67" s="206">
        <v>1.41</v>
      </c>
      <c r="U67" s="206">
        <v>1.78</v>
      </c>
      <c r="V67" s="206">
        <v>5.31</v>
      </c>
      <c r="W67" s="206">
        <v>0.52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20.03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15.17</v>
      </c>
      <c r="H68" s="206">
        <v>0</v>
      </c>
      <c r="I68" s="206">
        <v>34.99</v>
      </c>
      <c r="J68" s="206">
        <v>0.96</v>
      </c>
      <c r="K68" s="206">
        <v>9.91</v>
      </c>
      <c r="L68" s="206">
        <v>2.42</v>
      </c>
      <c r="M68" s="206">
        <v>1.0900000000000001</v>
      </c>
      <c r="N68" s="206">
        <v>1.78</v>
      </c>
      <c r="O68" s="206">
        <v>2.52</v>
      </c>
      <c r="P68" s="206">
        <v>0.94</v>
      </c>
      <c r="Q68" s="206">
        <v>9.59</v>
      </c>
      <c r="R68" s="206">
        <v>0.32</v>
      </c>
      <c r="S68" s="206">
        <v>0.4</v>
      </c>
      <c r="T68" s="206">
        <v>1.41</v>
      </c>
      <c r="U68" s="206">
        <v>1.78</v>
      </c>
      <c r="V68" s="206">
        <v>4.91</v>
      </c>
      <c r="W68" s="206">
        <v>0.52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15.17</v>
      </c>
      <c r="H69" s="206">
        <v>0</v>
      </c>
      <c r="I69" s="206">
        <v>34.99</v>
      </c>
      <c r="J69" s="206">
        <v>0.96</v>
      </c>
      <c r="K69" s="206">
        <v>9.91</v>
      </c>
      <c r="L69" s="206">
        <v>2.42</v>
      </c>
      <c r="M69" s="206">
        <v>1.0900000000000001</v>
      </c>
      <c r="N69" s="206">
        <v>1.78</v>
      </c>
      <c r="O69" s="206">
        <v>2.52</v>
      </c>
      <c r="P69" s="206">
        <v>0.94</v>
      </c>
      <c r="Q69" s="206">
        <v>9.59</v>
      </c>
      <c r="R69" s="206">
        <v>0.32</v>
      </c>
      <c r="S69" s="206">
        <v>0.4</v>
      </c>
      <c r="T69" s="206">
        <v>1.41</v>
      </c>
      <c r="U69" s="206">
        <v>1.78</v>
      </c>
      <c r="V69" s="206">
        <v>4.91</v>
      </c>
      <c r="W69" s="206">
        <v>0.52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15.17</v>
      </c>
      <c r="H70" s="206">
        <v>0</v>
      </c>
      <c r="I70" s="206">
        <v>34.99</v>
      </c>
      <c r="J70" s="206">
        <v>0.96</v>
      </c>
      <c r="K70" s="206">
        <v>9.91</v>
      </c>
      <c r="L70" s="206">
        <v>2.42</v>
      </c>
      <c r="M70" s="206">
        <v>1.0900000000000001</v>
      </c>
      <c r="N70" s="206">
        <v>1.78</v>
      </c>
      <c r="O70" s="206">
        <v>2.52</v>
      </c>
      <c r="P70" s="206">
        <v>0.94</v>
      </c>
      <c r="Q70" s="206">
        <v>9.59</v>
      </c>
      <c r="R70" s="206">
        <v>0.32</v>
      </c>
      <c r="S70" s="206">
        <v>0.4</v>
      </c>
      <c r="T70" s="206">
        <v>1.41</v>
      </c>
      <c r="U70" s="206">
        <v>1.78</v>
      </c>
      <c r="V70" s="206">
        <v>4.97</v>
      </c>
      <c r="W70" s="206">
        <v>0.52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0</v>
      </c>
      <c r="G71" s="206">
        <v>15.17</v>
      </c>
      <c r="H71" s="206">
        <v>0</v>
      </c>
      <c r="I71" s="206">
        <v>34.99</v>
      </c>
      <c r="J71" s="206">
        <v>0.96</v>
      </c>
      <c r="K71" s="206">
        <v>88.04</v>
      </c>
      <c r="L71" s="206">
        <v>2.42</v>
      </c>
      <c r="M71" s="206">
        <v>1.0900000000000001</v>
      </c>
      <c r="N71" s="206">
        <v>1.78</v>
      </c>
      <c r="O71" s="206">
        <v>2.52</v>
      </c>
      <c r="P71" s="206">
        <v>0.94</v>
      </c>
      <c r="Q71" s="206">
        <v>9.59</v>
      </c>
      <c r="R71" s="206">
        <v>0.32</v>
      </c>
      <c r="S71" s="206">
        <v>0.4</v>
      </c>
      <c r="T71" s="206">
        <v>1.41</v>
      </c>
      <c r="U71" s="206">
        <v>1.78</v>
      </c>
      <c r="V71" s="206">
        <v>4.97</v>
      </c>
      <c r="W71" s="206">
        <v>0.52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20.03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0</v>
      </c>
      <c r="G72" s="206">
        <v>15.17</v>
      </c>
      <c r="H72" s="206">
        <v>0</v>
      </c>
      <c r="I72" s="206">
        <v>34.99</v>
      </c>
      <c r="J72" s="206">
        <v>0.96</v>
      </c>
      <c r="K72" s="206">
        <v>118.07</v>
      </c>
      <c r="L72" s="206">
        <v>2.42</v>
      </c>
      <c r="M72" s="206">
        <v>1.0900000000000001</v>
      </c>
      <c r="N72" s="206">
        <v>1.78</v>
      </c>
      <c r="O72" s="206">
        <v>2.52</v>
      </c>
      <c r="P72" s="206">
        <v>0.94</v>
      </c>
      <c r="Q72" s="206">
        <v>9.59</v>
      </c>
      <c r="R72" s="206">
        <v>0.32</v>
      </c>
      <c r="S72" s="206">
        <v>0.4</v>
      </c>
      <c r="T72" s="206">
        <v>1.41</v>
      </c>
      <c r="U72" s="206">
        <v>1.78</v>
      </c>
      <c r="V72" s="206">
        <v>4.97</v>
      </c>
      <c r="W72" s="206">
        <v>0.52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20.03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0</v>
      </c>
      <c r="G73" s="206">
        <v>15.17</v>
      </c>
      <c r="H73" s="206">
        <v>0</v>
      </c>
      <c r="I73" s="206">
        <v>34.99</v>
      </c>
      <c r="J73" s="206">
        <v>0.96</v>
      </c>
      <c r="K73" s="206">
        <v>119.49</v>
      </c>
      <c r="L73" s="206">
        <v>2.42</v>
      </c>
      <c r="M73" s="206">
        <v>1.0900000000000001</v>
      </c>
      <c r="N73" s="206">
        <v>1.78</v>
      </c>
      <c r="O73" s="206">
        <v>2.52</v>
      </c>
      <c r="P73" s="206">
        <v>0.94</v>
      </c>
      <c r="Q73" s="206">
        <v>9.59</v>
      </c>
      <c r="R73" s="206">
        <v>0.32</v>
      </c>
      <c r="S73" s="206">
        <v>0.4</v>
      </c>
      <c r="T73" s="206">
        <v>1.41</v>
      </c>
      <c r="U73" s="206">
        <v>1.78</v>
      </c>
      <c r="V73" s="206">
        <v>4.97</v>
      </c>
      <c r="W73" s="206">
        <v>0.52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0</v>
      </c>
      <c r="G74" s="206">
        <v>15.17</v>
      </c>
      <c r="H74" s="206">
        <v>0</v>
      </c>
      <c r="I74" s="206">
        <v>34.99</v>
      </c>
      <c r="J74" s="206">
        <v>0.96</v>
      </c>
      <c r="K74" s="206">
        <v>83.31</v>
      </c>
      <c r="L74" s="206">
        <v>2.42</v>
      </c>
      <c r="M74" s="206">
        <v>1.0900000000000001</v>
      </c>
      <c r="N74" s="206">
        <v>1.78</v>
      </c>
      <c r="O74" s="206">
        <v>2.52</v>
      </c>
      <c r="P74" s="206">
        <v>0.94</v>
      </c>
      <c r="Q74" s="206">
        <v>9.59</v>
      </c>
      <c r="R74" s="206">
        <v>0.32</v>
      </c>
      <c r="S74" s="206">
        <v>0.4</v>
      </c>
      <c r="T74" s="206">
        <v>1.41</v>
      </c>
      <c r="U74" s="206">
        <v>1.78</v>
      </c>
      <c r="V74" s="206">
        <v>4.9800000000000004</v>
      </c>
      <c r="W74" s="206">
        <v>0.52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20.03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0</v>
      </c>
      <c r="G75" s="206">
        <v>15.17</v>
      </c>
      <c r="H75" s="206">
        <v>0</v>
      </c>
      <c r="I75" s="206">
        <v>34.99</v>
      </c>
      <c r="J75" s="206">
        <v>0.96</v>
      </c>
      <c r="K75" s="206">
        <v>64.959999999999994</v>
      </c>
      <c r="L75" s="206">
        <v>2.42</v>
      </c>
      <c r="M75" s="206">
        <v>1.0900000000000001</v>
      </c>
      <c r="N75" s="206">
        <v>1.78</v>
      </c>
      <c r="O75" s="206">
        <v>2.52</v>
      </c>
      <c r="P75" s="206">
        <v>0.94</v>
      </c>
      <c r="Q75" s="206">
        <v>9.59</v>
      </c>
      <c r="R75" s="206">
        <v>0.32</v>
      </c>
      <c r="S75" s="206">
        <v>0.4</v>
      </c>
      <c r="T75" s="206">
        <v>1.41</v>
      </c>
      <c r="U75" s="206">
        <v>1.78</v>
      </c>
      <c r="V75" s="206">
        <v>4.9800000000000004</v>
      </c>
      <c r="W75" s="206">
        <v>0.52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26.6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20.03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0</v>
      </c>
      <c r="G76" s="206">
        <v>15.17</v>
      </c>
      <c r="H76" s="206">
        <v>0</v>
      </c>
      <c r="I76" s="206">
        <v>34.99</v>
      </c>
      <c r="J76" s="206">
        <v>0.96</v>
      </c>
      <c r="K76" s="206">
        <v>63.03</v>
      </c>
      <c r="L76" s="206">
        <v>2.42</v>
      </c>
      <c r="M76" s="206">
        <v>1.0900000000000001</v>
      </c>
      <c r="N76" s="206">
        <v>1.78</v>
      </c>
      <c r="O76" s="206">
        <v>2.52</v>
      </c>
      <c r="P76" s="206">
        <v>0.94</v>
      </c>
      <c r="Q76" s="206">
        <v>9.59</v>
      </c>
      <c r="R76" s="206">
        <v>0.32</v>
      </c>
      <c r="S76" s="206">
        <v>0.4</v>
      </c>
      <c r="T76" s="206">
        <v>1.41</v>
      </c>
      <c r="U76" s="206">
        <v>1.78</v>
      </c>
      <c r="V76" s="206">
        <v>4.9800000000000004</v>
      </c>
      <c r="W76" s="206">
        <v>0.52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26.6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20.03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0</v>
      </c>
      <c r="G77" s="206">
        <v>15.17</v>
      </c>
      <c r="H77" s="206">
        <v>0</v>
      </c>
      <c r="I77" s="206">
        <v>34.99</v>
      </c>
      <c r="J77" s="206">
        <v>0.96</v>
      </c>
      <c r="K77" s="206">
        <v>74.62</v>
      </c>
      <c r="L77" s="206">
        <v>2.42</v>
      </c>
      <c r="M77" s="206">
        <v>1.0900000000000001</v>
      </c>
      <c r="N77" s="206">
        <v>1.78</v>
      </c>
      <c r="O77" s="206">
        <v>2.52</v>
      </c>
      <c r="P77" s="206">
        <v>0.94</v>
      </c>
      <c r="Q77" s="206">
        <v>9.59</v>
      </c>
      <c r="R77" s="206">
        <v>0.32</v>
      </c>
      <c r="S77" s="206">
        <v>0.4</v>
      </c>
      <c r="T77" s="206">
        <v>1.41</v>
      </c>
      <c r="U77" s="206">
        <v>1.78</v>
      </c>
      <c r="V77" s="206">
        <v>5.04</v>
      </c>
      <c r="W77" s="206">
        <v>0.52</v>
      </c>
      <c r="X77" s="206">
        <v>1.48</v>
      </c>
      <c r="Y77" s="206">
        <v>0</v>
      </c>
      <c r="Z77" s="206">
        <v>3.89</v>
      </c>
      <c r="AA77" s="206">
        <v>1.36</v>
      </c>
      <c r="AB77" s="206">
        <v>0</v>
      </c>
      <c r="AC77" s="206">
        <v>26.6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20.03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2.31</v>
      </c>
      <c r="E78" s="206">
        <v>0</v>
      </c>
      <c r="F78" s="206">
        <v>0</v>
      </c>
      <c r="G78" s="206">
        <v>15.17</v>
      </c>
      <c r="H78" s="206">
        <v>0</v>
      </c>
      <c r="I78" s="206">
        <v>34.99</v>
      </c>
      <c r="J78" s="206">
        <v>0.96</v>
      </c>
      <c r="K78" s="206">
        <v>90.07</v>
      </c>
      <c r="L78" s="206">
        <v>2.42</v>
      </c>
      <c r="M78" s="206">
        <v>1.0900000000000001</v>
      </c>
      <c r="N78" s="206">
        <v>1.78</v>
      </c>
      <c r="O78" s="206">
        <v>2.52</v>
      </c>
      <c r="P78" s="206">
        <v>0.94</v>
      </c>
      <c r="Q78" s="206">
        <v>9.59</v>
      </c>
      <c r="R78" s="206">
        <v>0.32</v>
      </c>
      <c r="S78" s="206">
        <v>0.4</v>
      </c>
      <c r="T78" s="206">
        <v>1.41</v>
      </c>
      <c r="U78" s="206">
        <v>1.78</v>
      </c>
      <c r="V78" s="206">
        <v>5.04</v>
      </c>
      <c r="W78" s="206">
        <v>0.52</v>
      </c>
      <c r="X78" s="206">
        <v>1.48</v>
      </c>
      <c r="Y78" s="206">
        <v>0</v>
      </c>
      <c r="Z78" s="206">
        <v>3.89</v>
      </c>
      <c r="AA78" s="206">
        <v>1.36</v>
      </c>
      <c r="AB78" s="206">
        <v>0</v>
      </c>
      <c r="AC78" s="206">
        <v>26.82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20.03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2.31</v>
      </c>
      <c r="E79" s="206">
        <v>0</v>
      </c>
      <c r="F79" s="206">
        <v>0</v>
      </c>
      <c r="G79" s="206">
        <v>15.17</v>
      </c>
      <c r="H79" s="206">
        <v>0</v>
      </c>
      <c r="I79" s="206">
        <v>34.99</v>
      </c>
      <c r="J79" s="206">
        <v>0.96</v>
      </c>
      <c r="K79" s="206">
        <v>111.32</v>
      </c>
      <c r="L79" s="206">
        <v>2.42</v>
      </c>
      <c r="M79" s="206">
        <v>1.0900000000000001</v>
      </c>
      <c r="N79" s="206">
        <v>1.78</v>
      </c>
      <c r="O79" s="206">
        <v>2.52</v>
      </c>
      <c r="P79" s="206">
        <v>0.94</v>
      </c>
      <c r="Q79" s="206">
        <v>9.59</v>
      </c>
      <c r="R79" s="206">
        <v>0.32</v>
      </c>
      <c r="S79" s="206">
        <v>0.4</v>
      </c>
      <c r="T79" s="206">
        <v>1.41</v>
      </c>
      <c r="U79" s="206">
        <v>1.78</v>
      </c>
      <c r="V79" s="206">
        <v>4.5</v>
      </c>
      <c r="W79" s="206">
        <v>0.52</v>
      </c>
      <c r="X79" s="206">
        <v>1.48</v>
      </c>
      <c r="Y79" s="206">
        <v>0</v>
      </c>
      <c r="Z79" s="206">
        <v>3.89</v>
      </c>
      <c r="AA79" s="206">
        <v>1.36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2.31</v>
      </c>
      <c r="E80" s="206">
        <v>0</v>
      </c>
      <c r="F80" s="206">
        <v>0</v>
      </c>
      <c r="G80" s="206">
        <v>15.17</v>
      </c>
      <c r="H80" s="206">
        <v>0</v>
      </c>
      <c r="I80" s="206">
        <v>34.99</v>
      </c>
      <c r="J80" s="206">
        <v>0.96</v>
      </c>
      <c r="K80" s="206">
        <v>115.18</v>
      </c>
      <c r="L80" s="206">
        <v>2.42</v>
      </c>
      <c r="M80" s="206">
        <v>1.0900000000000001</v>
      </c>
      <c r="N80" s="206">
        <v>1.78</v>
      </c>
      <c r="O80" s="206">
        <v>2.52</v>
      </c>
      <c r="P80" s="206">
        <v>0.94</v>
      </c>
      <c r="Q80" s="206">
        <v>9.59</v>
      </c>
      <c r="R80" s="206">
        <v>0.32</v>
      </c>
      <c r="S80" s="206">
        <v>0.4</v>
      </c>
      <c r="T80" s="206">
        <v>1.41</v>
      </c>
      <c r="U80" s="206">
        <v>1.78</v>
      </c>
      <c r="V80" s="206">
        <v>2.97</v>
      </c>
      <c r="W80" s="206">
        <v>0.52</v>
      </c>
      <c r="X80" s="206">
        <v>1.48</v>
      </c>
      <c r="Y80" s="206">
        <v>0</v>
      </c>
      <c r="Z80" s="206">
        <v>3.89</v>
      </c>
      <c r="AA80" s="206">
        <v>1.36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2.31</v>
      </c>
      <c r="E81" s="206">
        <v>0</v>
      </c>
      <c r="F81" s="206">
        <v>0</v>
      </c>
      <c r="G81" s="206">
        <v>15.17</v>
      </c>
      <c r="H81" s="206">
        <v>0</v>
      </c>
      <c r="I81" s="206">
        <v>34.99</v>
      </c>
      <c r="J81" s="206">
        <v>0.96</v>
      </c>
      <c r="K81" s="206">
        <v>116.45</v>
      </c>
      <c r="L81" s="206">
        <v>2.42</v>
      </c>
      <c r="M81" s="206">
        <v>1.0900000000000001</v>
      </c>
      <c r="N81" s="206">
        <v>1.78</v>
      </c>
      <c r="O81" s="206">
        <v>2.52</v>
      </c>
      <c r="P81" s="206">
        <v>1.2</v>
      </c>
      <c r="Q81" s="206">
        <v>9.59</v>
      </c>
      <c r="R81" s="206">
        <v>0.32</v>
      </c>
      <c r="S81" s="206">
        <v>0.4</v>
      </c>
      <c r="T81" s="206">
        <v>1.41</v>
      </c>
      <c r="U81" s="206">
        <v>1.78</v>
      </c>
      <c r="V81" s="206">
        <v>3.39</v>
      </c>
      <c r="W81" s="206">
        <v>0.52</v>
      </c>
      <c r="X81" s="206">
        <v>1.48</v>
      </c>
      <c r="Y81" s="206">
        <v>0</v>
      </c>
      <c r="Z81" s="206">
        <v>3.89</v>
      </c>
      <c r="AA81" s="206">
        <v>1.36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2.31</v>
      </c>
      <c r="E82" s="206">
        <v>0</v>
      </c>
      <c r="F82" s="206">
        <v>0</v>
      </c>
      <c r="G82" s="206">
        <v>15.17</v>
      </c>
      <c r="H82" s="206">
        <v>0</v>
      </c>
      <c r="I82" s="206">
        <v>34.99</v>
      </c>
      <c r="J82" s="206">
        <v>0.96</v>
      </c>
      <c r="K82" s="206">
        <v>116.47</v>
      </c>
      <c r="L82" s="206">
        <v>2.42</v>
      </c>
      <c r="M82" s="206">
        <v>1.0900000000000001</v>
      </c>
      <c r="N82" s="206">
        <v>1.78</v>
      </c>
      <c r="O82" s="206">
        <v>2.52</v>
      </c>
      <c r="P82" s="206">
        <v>1.2</v>
      </c>
      <c r="Q82" s="206">
        <v>9.59</v>
      </c>
      <c r="R82" s="206">
        <v>0.32</v>
      </c>
      <c r="S82" s="206">
        <v>0.4</v>
      </c>
      <c r="T82" s="206">
        <v>1.41</v>
      </c>
      <c r="U82" s="206">
        <v>1.78</v>
      </c>
      <c r="V82" s="206">
        <v>2.97</v>
      </c>
      <c r="W82" s="206">
        <v>0.52</v>
      </c>
      <c r="X82" s="206">
        <v>1.48</v>
      </c>
      <c r="Y82" s="206">
        <v>0</v>
      </c>
      <c r="Z82" s="206">
        <v>3.89</v>
      </c>
      <c r="AA82" s="206">
        <v>1.36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2.31</v>
      </c>
      <c r="E83" s="206">
        <v>0</v>
      </c>
      <c r="F83" s="206">
        <v>0</v>
      </c>
      <c r="G83" s="206">
        <v>15.17</v>
      </c>
      <c r="H83" s="206">
        <v>0</v>
      </c>
      <c r="I83" s="206">
        <v>34.99</v>
      </c>
      <c r="J83" s="206">
        <v>0.96</v>
      </c>
      <c r="K83" s="206">
        <v>116.45</v>
      </c>
      <c r="L83" s="206">
        <v>2.42</v>
      </c>
      <c r="M83" s="206">
        <v>1.0900000000000001</v>
      </c>
      <c r="N83" s="206">
        <v>1.78</v>
      </c>
      <c r="O83" s="206">
        <v>2.52</v>
      </c>
      <c r="P83" s="206">
        <v>1.2</v>
      </c>
      <c r="Q83" s="206">
        <v>9.59</v>
      </c>
      <c r="R83" s="206">
        <v>0.32</v>
      </c>
      <c r="S83" s="206">
        <v>0.4</v>
      </c>
      <c r="T83" s="206">
        <v>1.41</v>
      </c>
      <c r="U83" s="206">
        <v>1.78</v>
      </c>
      <c r="V83" s="206">
        <v>2.97</v>
      </c>
      <c r="W83" s="206">
        <v>0.52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2.31</v>
      </c>
      <c r="E84" s="206">
        <v>0</v>
      </c>
      <c r="F84" s="206">
        <v>0</v>
      </c>
      <c r="G84" s="206">
        <v>15.17</v>
      </c>
      <c r="H84" s="206">
        <v>0</v>
      </c>
      <c r="I84" s="206">
        <v>34.99</v>
      </c>
      <c r="J84" s="206">
        <v>0.96</v>
      </c>
      <c r="K84" s="206">
        <v>116.47</v>
      </c>
      <c r="L84" s="206">
        <v>2.42</v>
      </c>
      <c r="M84" s="206">
        <v>1.0900000000000001</v>
      </c>
      <c r="N84" s="206">
        <v>1.78</v>
      </c>
      <c r="O84" s="206">
        <v>2.52</v>
      </c>
      <c r="P84" s="206">
        <v>1.2</v>
      </c>
      <c r="Q84" s="206">
        <v>9.59</v>
      </c>
      <c r="R84" s="206">
        <v>0.32</v>
      </c>
      <c r="S84" s="206">
        <v>0.4</v>
      </c>
      <c r="T84" s="206">
        <v>1.41</v>
      </c>
      <c r="U84" s="206">
        <v>1.78</v>
      </c>
      <c r="V84" s="206">
        <v>2.97</v>
      </c>
      <c r="W84" s="206">
        <v>0.52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2.31</v>
      </c>
      <c r="E85" s="206">
        <v>0</v>
      </c>
      <c r="F85" s="206">
        <v>0</v>
      </c>
      <c r="G85" s="206">
        <v>15.17</v>
      </c>
      <c r="H85" s="206">
        <v>0</v>
      </c>
      <c r="I85" s="206">
        <v>34.99</v>
      </c>
      <c r="J85" s="206">
        <v>0.96</v>
      </c>
      <c r="K85" s="206">
        <v>116.45</v>
      </c>
      <c r="L85" s="206">
        <v>2.42</v>
      </c>
      <c r="M85" s="206">
        <v>1.0900000000000001</v>
      </c>
      <c r="N85" s="206">
        <v>1.78</v>
      </c>
      <c r="O85" s="206">
        <v>2.52</v>
      </c>
      <c r="P85" s="206">
        <v>0.94</v>
      </c>
      <c r="Q85" s="206">
        <v>9.59</v>
      </c>
      <c r="R85" s="206">
        <v>0.32</v>
      </c>
      <c r="S85" s="206">
        <v>0.4</v>
      </c>
      <c r="T85" s="206">
        <v>1.41</v>
      </c>
      <c r="U85" s="206">
        <v>1.78</v>
      </c>
      <c r="V85" s="206">
        <v>3.14</v>
      </c>
      <c r="W85" s="206">
        <v>0.52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2.31</v>
      </c>
      <c r="E86" s="206">
        <v>0</v>
      </c>
      <c r="F86" s="206">
        <v>0</v>
      </c>
      <c r="G86" s="206">
        <v>15.17</v>
      </c>
      <c r="H86" s="206">
        <v>0</v>
      </c>
      <c r="I86" s="206">
        <v>34.99</v>
      </c>
      <c r="J86" s="206">
        <v>0.96</v>
      </c>
      <c r="K86" s="206">
        <v>116.44</v>
      </c>
      <c r="L86" s="206">
        <v>2.42</v>
      </c>
      <c r="M86" s="206">
        <v>1.0900000000000001</v>
      </c>
      <c r="N86" s="206">
        <v>1.78</v>
      </c>
      <c r="O86" s="206">
        <v>2.52</v>
      </c>
      <c r="P86" s="206">
        <v>0.94</v>
      </c>
      <c r="Q86" s="206">
        <v>9.59</v>
      </c>
      <c r="R86" s="206">
        <v>0.32</v>
      </c>
      <c r="S86" s="206">
        <v>0.4</v>
      </c>
      <c r="T86" s="206">
        <v>1.41</v>
      </c>
      <c r="U86" s="206">
        <v>1.78</v>
      </c>
      <c r="V86" s="206">
        <v>3.14</v>
      </c>
      <c r="W86" s="206">
        <v>0.52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2.31</v>
      </c>
      <c r="E87" s="206">
        <v>0</v>
      </c>
      <c r="F87" s="206">
        <v>0</v>
      </c>
      <c r="G87" s="206">
        <v>15.17</v>
      </c>
      <c r="H87" s="206">
        <v>0</v>
      </c>
      <c r="I87" s="206">
        <v>34.99</v>
      </c>
      <c r="J87" s="206">
        <v>0.96</v>
      </c>
      <c r="K87" s="206">
        <v>116.42</v>
      </c>
      <c r="L87" s="206">
        <v>2.42</v>
      </c>
      <c r="M87" s="206">
        <v>1.0900000000000001</v>
      </c>
      <c r="N87" s="206">
        <v>1.78</v>
      </c>
      <c r="O87" s="206">
        <v>2.52</v>
      </c>
      <c r="P87" s="206">
        <v>0.94</v>
      </c>
      <c r="Q87" s="206">
        <v>9.59</v>
      </c>
      <c r="R87" s="206">
        <v>0.32</v>
      </c>
      <c r="S87" s="206">
        <v>0.4</v>
      </c>
      <c r="T87" s="206">
        <v>1.41</v>
      </c>
      <c r="U87" s="206">
        <v>1.78</v>
      </c>
      <c r="V87" s="206">
        <v>2.97</v>
      </c>
      <c r="W87" s="206">
        <v>0.52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2.31</v>
      </c>
      <c r="E88" s="206">
        <v>0</v>
      </c>
      <c r="F88" s="206">
        <v>0</v>
      </c>
      <c r="G88" s="206">
        <v>15.17</v>
      </c>
      <c r="H88" s="206">
        <v>0</v>
      </c>
      <c r="I88" s="206">
        <v>34.99</v>
      </c>
      <c r="J88" s="206">
        <v>0.96</v>
      </c>
      <c r="K88" s="206">
        <v>116.17</v>
      </c>
      <c r="L88" s="206">
        <v>2.42</v>
      </c>
      <c r="M88" s="206">
        <v>1.0900000000000001</v>
      </c>
      <c r="N88" s="206">
        <v>1.78</v>
      </c>
      <c r="O88" s="206">
        <v>2.52</v>
      </c>
      <c r="P88" s="206">
        <v>0.94</v>
      </c>
      <c r="Q88" s="206">
        <v>9.59</v>
      </c>
      <c r="R88" s="206">
        <v>0.32</v>
      </c>
      <c r="S88" s="206">
        <v>0.4</v>
      </c>
      <c r="T88" s="206">
        <v>1.41</v>
      </c>
      <c r="U88" s="206">
        <v>1.78</v>
      </c>
      <c r="V88" s="206">
        <v>3.14</v>
      </c>
      <c r="W88" s="206">
        <v>0.52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2.31</v>
      </c>
      <c r="E89" s="206">
        <v>0</v>
      </c>
      <c r="F89" s="206">
        <v>0</v>
      </c>
      <c r="G89" s="206">
        <v>15.17</v>
      </c>
      <c r="H89" s="206">
        <v>0</v>
      </c>
      <c r="I89" s="206">
        <v>34.99</v>
      </c>
      <c r="J89" s="206">
        <v>0.96</v>
      </c>
      <c r="K89" s="206">
        <v>116.17</v>
      </c>
      <c r="L89" s="206">
        <v>2.42</v>
      </c>
      <c r="M89" s="206">
        <v>1.0900000000000001</v>
      </c>
      <c r="N89" s="206">
        <v>1.78</v>
      </c>
      <c r="O89" s="206">
        <v>2.52</v>
      </c>
      <c r="P89" s="206">
        <v>1.2</v>
      </c>
      <c r="Q89" s="206">
        <v>9.59</v>
      </c>
      <c r="R89" s="206">
        <v>0.32</v>
      </c>
      <c r="S89" s="206">
        <v>0.4</v>
      </c>
      <c r="T89" s="206">
        <v>1.41</v>
      </c>
      <c r="U89" s="206">
        <v>1.78</v>
      </c>
      <c r="V89" s="206">
        <v>3.14</v>
      </c>
      <c r="W89" s="206">
        <v>0.52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2.31</v>
      </c>
      <c r="E90" s="206">
        <v>0</v>
      </c>
      <c r="F90" s="206">
        <v>0</v>
      </c>
      <c r="G90" s="206">
        <v>15.17</v>
      </c>
      <c r="H90" s="206">
        <v>0</v>
      </c>
      <c r="I90" s="206">
        <v>34.99</v>
      </c>
      <c r="J90" s="206">
        <v>0.96</v>
      </c>
      <c r="K90" s="206">
        <v>116.17</v>
      </c>
      <c r="L90" s="206">
        <v>2.42</v>
      </c>
      <c r="M90" s="206">
        <v>1.0900000000000001</v>
      </c>
      <c r="N90" s="206">
        <v>1.78</v>
      </c>
      <c r="O90" s="206">
        <v>2.52</v>
      </c>
      <c r="P90" s="206">
        <v>1.2</v>
      </c>
      <c r="Q90" s="206">
        <v>9.59</v>
      </c>
      <c r="R90" s="206">
        <v>0.32</v>
      </c>
      <c r="S90" s="206">
        <v>0.4</v>
      </c>
      <c r="T90" s="206">
        <v>1.41</v>
      </c>
      <c r="U90" s="206">
        <v>1.78</v>
      </c>
      <c r="V90" s="206">
        <v>3.14</v>
      </c>
      <c r="W90" s="206">
        <v>0.52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2.31</v>
      </c>
      <c r="E91" s="206">
        <v>0</v>
      </c>
      <c r="F91" s="206">
        <v>0</v>
      </c>
      <c r="G91" s="206">
        <v>15.17</v>
      </c>
      <c r="H91" s="206">
        <v>0</v>
      </c>
      <c r="I91" s="206">
        <v>35.380000000000003</v>
      </c>
      <c r="J91" s="206">
        <v>0.96</v>
      </c>
      <c r="K91" s="206">
        <v>116.17</v>
      </c>
      <c r="L91" s="206">
        <v>2.42</v>
      </c>
      <c r="M91" s="206">
        <v>1.0900000000000001</v>
      </c>
      <c r="N91" s="206">
        <v>1.78</v>
      </c>
      <c r="O91" s="206">
        <v>2.52</v>
      </c>
      <c r="P91" s="206">
        <v>1.2</v>
      </c>
      <c r="Q91" s="206">
        <v>9.59</v>
      </c>
      <c r="R91" s="206">
        <v>0.33</v>
      </c>
      <c r="S91" s="206">
        <v>0</v>
      </c>
      <c r="T91" s="206">
        <v>1.41</v>
      </c>
      <c r="U91" s="206">
        <v>1.78</v>
      </c>
      <c r="V91" s="206">
        <v>3.14</v>
      </c>
      <c r="W91" s="206">
        <v>0.52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2.31</v>
      </c>
      <c r="E92" s="206">
        <v>0</v>
      </c>
      <c r="F92" s="206">
        <v>0</v>
      </c>
      <c r="G92" s="206">
        <v>15.17</v>
      </c>
      <c r="H92" s="206">
        <v>0</v>
      </c>
      <c r="I92" s="206">
        <v>35.380000000000003</v>
      </c>
      <c r="J92" s="206">
        <v>0.96</v>
      </c>
      <c r="K92" s="206">
        <v>116.17</v>
      </c>
      <c r="L92" s="206">
        <v>2.42</v>
      </c>
      <c r="M92" s="206">
        <v>1.0900000000000001</v>
      </c>
      <c r="N92" s="206">
        <v>1.78</v>
      </c>
      <c r="O92" s="206">
        <v>2.52</v>
      </c>
      <c r="P92" s="206">
        <v>1.2</v>
      </c>
      <c r="Q92" s="206">
        <v>9.59</v>
      </c>
      <c r="R92" s="206">
        <v>0.33</v>
      </c>
      <c r="S92" s="206">
        <v>0</v>
      </c>
      <c r="T92" s="206">
        <v>1.41</v>
      </c>
      <c r="U92" s="206">
        <v>1.78</v>
      </c>
      <c r="V92" s="206">
        <v>3.14</v>
      </c>
      <c r="W92" s="206">
        <v>0.52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25.77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2.31</v>
      </c>
      <c r="E93" s="206">
        <v>0</v>
      </c>
      <c r="F93" s="206">
        <v>0</v>
      </c>
      <c r="G93" s="206">
        <v>15.17</v>
      </c>
      <c r="H93" s="206">
        <v>0</v>
      </c>
      <c r="I93" s="206">
        <v>35.380000000000003</v>
      </c>
      <c r="J93" s="206">
        <v>0.96</v>
      </c>
      <c r="K93" s="206">
        <v>116.17</v>
      </c>
      <c r="L93" s="206">
        <v>2.42</v>
      </c>
      <c r="M93" s="206">
        <v>1.0900000000000001</v>
      </c>
      <c r="N93" s="206">
        <v>1.78</v>
      </c>
      <c r="O93" s="206">
        <v>2.52</v>
      </c>
      <c r="P93" s="206">
        <v>1.2</v>
      </c>
      <c r="Q93" s="206">
        <v>9.59</v>
      </c>
      <c r="R93" s="206">
        <v>0.32</v>
      </c>
      <c r="S93" s="206">
        <v>0</v>
      </c>
      <c r="T93" s="206">
        <v>1.41</v>
      </c>
      <c r="U93" s="206">
        <v>1.78</v>
      </c>
      <c r="V93" s="206">
        <v>3.14</v>
      </c>
      <c r="W93" s="206">
        <v>0.52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2.31</v>
      </c>
      <c r="E94" s="206">
        <v>0</v>
      </c>
      <c r="F94" s="206">
        <v>0</v>
      </c>
      <c r="G94" s="206">
        <v>15.17</v>
      </c>
      <c r="H94" s="206">
        <v>0</v>
      </c>
      <c r="I94" s="206">
        <v>35.380000000000003</v>
      </c>
      <c r="J94" s="206">
        <v>0.96</v>
      </c>
      <c r="K94" s="206">
        <v>116.17</v>
      </c>
      <c r="L94" s="206">
        <v>2.42</v>
      </c>
      <c r="M94" s="206">
        <v>1.0900000000000001</v>
      </c>
      <c r="N94" s="206">
        <v>1.78</v>
      </c>
      <c r="O94" s="206">
        <v>2.52</v>
      </c>
      <c r="P94" s="206">
        <v>1.2</v>
      </c>
      <c r="Q94" s="206">
        <v>9.59</v>
      </c>
      <c r="R94" s="206">
        <v>0.32</v>
      </c>
      <c r="S94" s="206">
        <v>0</v>
      </c>
      <c r="T94" s="206">
        <v>1.41</v>
      </c>
      <c r="U94" s="206">
        <v>1.78</v>
      </c>
      <c r="V94" s="206">
        <v>3.14</v>
      </c>
      <c r="W94" s="206">
        <v>0.52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2.31</v>
      </c>
      <c r="E95" s="206">
        <v>0</v>
      </c>
      <c r="F95" s="206">
        <v>0</v>
      </c>
      <c r="G95" s="206">
        <v>15.17</v>
      </c>
      <c r="H95" s="206">
        <v>0</v>
      </c>
      <c r="I95" s="206">
        <v>35.380000000000003</v>
      </c>
      <c r="J95" s="206">
        <v>0.96</v>
      </c>
      <c r="K95" s="206">
        <v>0</v>
      </c>
      <c r="L95" s="206">
        <v>6.28</v>
      </c>
      <c r="M95" s="206">
        <v>1.0900000000000001</v>
      </c>
      <c r="N95" s="206">
        <v>1.78</v>
      </c>
      <c r="O95" s="206">
        <v>2.52</v>
      </c>
      <c r="P95" s="206">
        <v>0.94</v>
      </c>
      <c r="Q95" s="206">
        <v>9.59</v>
      </c>
      <c r="R95" s="206">
        <v>4.63</v>
      </c>
      <c r="S95" s="206">
        <v>5.69</v>
      </c>
      <c r="T95" s="206">
        <v>1.41</v>
      </c>
      <c r="U95" s="206">
        <v>1.78</v>
      </c>
      <c r="V95" s="206">
        <v>7.89</v>
      </c>
      <c r="W95" s="206">
        <v>1.03</v>
      </c>
      <c r="X95" s="206">
        <v>2.91</v>
      </c>
      <c r="Y95" s="206">
        <v>0</v>
      </c>
      <c r="Z95" s="206">
        <v>5.6</v>
      </c>
      <c r="AA95" s="206">
        <v>1.79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2.31</v>
      </c>
      <c r="E96" s="206">
        <v>0</v>
      </c>
      <c r="F96" s="206">
        <v>0</v>
      </c>
      <c r="G96" s="206">
        <v>15.17</v>
      </c>
      <c r="H96" s="206">
        <v>0</v>
      </c>
      <c r="I96" s="206">
        <v>35.380000000000003</v>
      </c>
      <c r="J96" s="206">
        <v>0.96</v>
      </c>
      <c r="K96" s="206">
        <v>0</v>
      </c>
      <c r="L96" s="206">
        <v>6.28</v>
      </c>
      <c r="M96" s="206">
        <v>1.0900000000000001</v>
      </c>
      <c r="N96" s="206">
        <v>1.78</v>
      </c>
      <c r="O96" s="206">
        <v>2.52</v>
      </c>
      <c r="P96" s="206">
        <v>0.94</v>
      </c>
      <c r="Q96" s="206">
        <v>9.59</v>
      </c>
      <c r="R96" s="206">
        <v>4.63</v>
      </c>
      <c r="S96" s="206">
        <v>5.69</v>
      </c>
      <c r="T96" s="206">
        <v>1.41</v>
      </c>
      <c r="U96" s="206">
        <v>1.78</v>
      </c>
      <c r="V96" s="206">
        <v>7.97</v>
      </c>
      <c r="W96" s="206">
        <v>1.03</v>
      </c>
      <c r="X96" s="206">
        <v>2.91</v>
      </c>
      <c r="Y96" s="206">
        <v>0</v>
      </c>
      <c r="Z96" s="206">
        <v>5.6</v>
      </c>
      <c r="AA96" s="206">
        <v>1.79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2.31</v>
      </c>
      <c r="E97" s="206">
        <v>0</v>
      </c>
      <c r="F97" s="206">
        <v>0</v>
      </c>
      <c r="G97" s="206">
        <v>15.17</v>
      </c>
      <c r="H97" s="206">
        <v>0</v>
      </c>
      <c r="I97" s="206">
        <v>35.380000000000003</v>
      </c>
      <c r="J97" s="206">
        <v>0.96</v>
      </c>
      <c r="K97" s="206">
        <v>232.33</v>
      </c>
      <c r="L97" s="206">
        <v>6.28</v>
      </c>
      <c r="M97" s="206">
        <v>1.0900000000000001</v>
      </c>
      <c r="N97" s="206">
        <v>1.78</v>
      </c>
      <c r="O97" s="206">
        <v>2.52</v>
      </c>
      <c r="P97" s="206">
        <v>0.94</v>
      </c>
      <c r="Q97" s="206">
        <v>9.59</v>
      </c>
      <c r="R97" s="206">
        <v>4.63</v>
      </c>
      <c r="S97" s="206">
        <v>5.69</v>
      </c>
      <c r="T97" s="206">
        <v>1.41</v>
      </c>
      <c r="U97" s="206">
        <v>1.78</v>
      </c>
      <c r="V97" s="206">
        <v>7.97</v>
      </c>
      <c r="W97" s="206">
        <v>10.45</v>
      </c>
      <c r="X97" s="206">
        <v>25.81</v>
      </c>
      <c r="Y97" s="206">
        <v>0</v>
      </c>
      <c r="Z97" s="206">
        <v>62.23</v>
      </c>
      <c r="AA97" s="206">
        <v>25.14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2.31</v>
      </c>
      <c r="E98" s="206">
        <v>0</v>
      </c>
      <c r="F98" s="206">
        <v>0</v>
      </c>
      <c r="G98" s="206">
        <v>15.17</v>
      </c>
      <c r="H98" s="206">
        <v>0</v>
      </c>
      <c r="I98" s="206">
        <v>35.380000000000003</v>
      </c>
      <c r="J98" s="206">
        <v>0.96</v>
      </c>
      <c r="K98" s="206">
        <v>232.33</v>
      </c>
      <c r="L98" s="206">
        <v>6.28</v>
      </c>
      <c r="M98" s="206">
        <v>1.0900000000000001</v>
      </c>
      <c r="N98" s="206">
        <v>1.78</v>
      </c>
      <c r="O98" s="206">
        <v>2.52</v>
      </c>
      <c r="P98" s="206">
        <v>0.94</v>
      </c>
      <c r="Q98" s="206">
        <v>9.59</v>
      </c>
      <c r="R98" s="206">
        <v>4.63</v>
      </c>
      <c r="S98" s="206">
        <v>5.69</v>
      </c>
      <c r="T98" s="206">
        <v>1.41</v>
      </c>
      <c r="U98" s="206">
        <v>1.78</v>
      </c>
      <c r="V98" s="206">
        <v>7.97</v>
      </c>
      <c r="W98" s="206">
        <v>10.45</v>
      </c>
      <c r="X98" s="206">
        <v>28.71</v>
      </c>
      <c r="Y98" s="206">
        <v>0</v>
      </c>
      <c r="Z98" s="206">
        <v>64.290000000000006</v>
      </c>
      <c r="AA98" s="206">
        <v>25.14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4.1580000000000027E-2</v>
      </c>
      <c r="E99">
        <f t="shared" si="0"/>
        <v>0</v>
      </c>
      <c r="F99">
        <f t="shared" si="0"/>
        <v>0</v>
      </c>
      <c r="G99">
        <f t="shared" si="0"/>
        <v>0.36408000000000024</v>
      </c>
      <c r="H99">
        <f t="shared" si="0"/>
        <v>0</v>
      </c>
      <c r="I99">
        <f t="shared" si="0"/>
        <v>0.85727999999999849</v>
      </c>
      <c r="J99">
        <f t="shared" si="0"/>
        <v>1.6320000000000012E-2</v>
      </c>
      <c r="K99">
        <f t="shared" si="0"/>
        <v>1.5719774999999998</v>
      </c>
      <c r="L99">
        <f t="shared" si="0"/>
        <v>7.9279999999999878E-2</v>
      </c>
      <c r="M99">
        <f t="shared" si="0"/>
        <v>2.6160000000000058E-2</v>
      </c>
      <c r="N99">
        <f t="shared" si="0"/>
        <v>4.2720000000000022E-2</v>
      </c>
      <c r="O99">
        <f t="shared" si="0"/>
        <v>6.0480000000000103E-2</v>
      </c>
      <c r="P99">
        <f t="shared" si="0"/>
        <v>2.9114999999999981E-2</v>
      </c>
      <c r="Q99">
        <f t="shared" si="0"/>
        <v>0.2301600000000002</v>
      </c>
      <c r="R99">
        <f t="shared" si="0"/>
        <v>3.9954999999999893E-2</v>
      </c>
      <c r="S99">
        <f t="shared" si="0"/>
        <v>4.7902500000000091E-2</v>
      </c>
      <c r="T99">
        <f t="shared" si="0"/>
        <v>3.383999999999994E-2</v>
      </c>
      <c r="U99">
        <f t="shared" si="0"/>
        <v>3.8032500000000018E-2</v>
      </c>
      <c r="V99">
        <f t="shared" si="0"/>
        <v>0.14646000000000006</v>
      </c>
      <c r="W99">
        <f t="shared" si="0"/>
        <v>4.7592500000000176E-2</v>
      </c>
      <c r="X99">
        <f t="shared" si="0"/>
        <v>9.6767500000000159E-2</v>
      </c>
      <c r="Y99">
        <f t="shared" si="0"/>
        <v>0</v>
      </c>
      <c r="Z99">
        <f t="shared" si="0"/>
        <v>0.46946750000000098</v>
      </c>
      <c r="AA99">
        <f t="shared" si="0"/>
        <v>0.11586500000000025</v>
      </c>
      <c r="AB99">
        <f t="shared" si="0"/>
        <v>0</v>
      </c>
      <c r="AC99">
        <f t="shared" si="0"/>
        <v>0.50933250000000008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0.4165274999999995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21.85</v>
      </c>
      <c r="J3" s="206">
        <v>0</v>
      </c>
      <c r="K3" s="206">
        <v>43.33</v>
      </c>
      <c r="L3" s="206">
        <v>43.49</v>
      </c>
      <c r="M3" s="206">
        <v>0</v>
      </c>
      <c r="N3" s="206">
        <v>1.03</v>
      </c>
      <c r="O3" s="206">
        <v>1.73</v>
      </c>
      <c r="P3" s="206">
        <v>2.14</v>
      </c>
      <c r="Q3" s="206">
        <v>5.54</v>
      </c>
      <c r="R3" s="206">
        <v>2.38</v>
      </c>
      <c r="S3" s="206">
        <v>3.43</v>
      </c>
      <c r="T3" s="206">
        <v>1.41</v>
      </c>
      <c r="U3" s="206">
        <v>7.57</v>
      </c>
      <c r="V3" s="206">
        <v>4.2699999999999996</v>
      </c>
      <c r="W3" s="206">
        <v>3.09</v>
      </c>
      <c r="X3" s="206">
        <v>14.36</v>
      </c>
      <c r="Y3" s="206">
        <v>0</v>
      </c>
      <c r="Z3" s="206">
        <v>37.85</v>
      </c>
      <c r="AA3" s="206">
        <v>12.29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21.85</v>
      </c>
      <c r="J4" s="206">
        <v>0</v>
      </c>
      <c r="K4" s="206">
        <v>43.33</v>
      </c>
      <c r="L4" s="206">
        <v>43.49</v>
      </c>
      <c r="M4" s="206">
        <v>0</v>
      </c>
      <c r="N4" s="206">
        <v>1.03</v>
      </c>
      <c r="O4" s="206">
        <v>1.73</v>
      </c>
      <c r="P4" s="206">
        <v>2.14</v>
      </c>
      <c r="Q4" s="206">
        <v>5.54</v>
      </c>
      <c r="R4" s="206">
        <v>2.38</v>
      </c>
      <c r="S4" s="206">
        <v>3.43</v>
      </c>
      <c r="T4" s="206">
        <v>1.41</v>
      </c>
      <c r="U4" s="206">
        <v>7.57</v>
      </c>
      <c r="V4" s="206">
        <v>4.6100000000000003</v>
      </c>
      <c r="W4" s="206">
        <v>3.79</v>
      </c>
      <c r="X4" s="206">
        <v>14.36</v>
      </c>
      <c r="Y4" s="206">
        <v>0</v>
      </c>
      <c r="Z4" s="206">
        <v>37.85</v>
      </c>
      <c r="AA4" s="206">
        <v>12.29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21.85</v>
      </c>
      <c r="J5" s="206">
        <v>0</v>
      </c>
      <c r="K5" s="206">
        <v>43.33</v>
      </c>
      <c r="L5" s="206">
        <v>43.49</v>
      </c>
      <c r="M5" s="206">
        <v>0</v>
      </c>
      <c r="N5" s="206">
        <v>1.03</v>
      </c>
      <c r="O5" s="206">
        <v>1.73</v>
      </c>
      <c r="P5" s="206">
        <v>2.14</v>
      </c>
      <c r="Q5" s="206">
        <v>5.54</v>
      </c>
      <c r="R5" s="206">
        <v>2.38</v>
      </c>
      <c r="S5" s="206">
        <v>3.43</v>
      </c>
      <c r="T5" s="206">
        <v>1.41</v>
      </c>
      <c r="U5" s="206">
        <v>7.57</v>
      </c>
      <c r="V5" s="206">
        <v>4.6100000000000003</v>
      </c>
      <c r="W5" s="206">
        <v>3.79</v>
      </c>
      <c r="X5" s="206">
        <v>14.36</v>
      </c>
      <c r="Y5" s="206">
        <v>0</v>
      </c>
      <c r="Z5" s="206">
        <v>37.85</v>
      </c>
      <c r="AA5" s="206">
        <v>12.29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21.85</v>
      </c>
      <c r="J6" s="206">
        <v>0</v>
      </c>
      <c r="K6" s="206">
        <v>43.33</v>
      </c>
      <c r="L6" s="206">
        <v>43.49</v>
      </c>
      <c r="M6" s="206">
        <v>0</v>
      </c>
      <c r="N6" s="206">
        <v>1.03</v>
      </c>
      <c r="O6" s="206">
        <v>1.73</v>
      </c>
      <c r="P6" s="206">
        <v>2.14</v>
      </c>
      <c r="Q6" s="206">
        <v>5.54</v>
      </c>
      <c r="R6" s="206">
        <v>2.38</v>
      </c>
      <c r="S6" s="206">
        <v>3.43</v>
      </c>
      <c r="T6" s="206">
        <v>1.41</v>
      </c>
      <c r="U6" s="206">
        <v>7.57</v>
      </c>
      <c r="V6" s="206">
        <v>4.6100000000000003</v>
      </c>
      <c r="W6" s="206">
        <v>3.79</v>
      </c>
      <c r="X6" s="206">
        <v>14.36</v>
      </c>
      <c r="Y6" s="206">
        <v>0</v>
      </c>
      <c r="Z6" s="206">
        <v>37.85</v>
      </c>
      <c r="AA6" s="206">
        <v>12.29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21.85</v>
      </c>
      <c r="J7" s="206">
        <v>0</v>
      </c>
      <c r="K7" s="206">
        <v>43.33</v>
      </c>
      <c r="L7" s="206">
        <v>43.49</v>
      </c>
      <c r="M7" s="206">
        <v>0</v>
      </c>
      <c r="N7" s="206">
        <v>1.03</v>
      </c>
      <c r="O7" s="206">
        <v>1.73</v>
      </c>
      <c r="P7" s="206">
        <v>2.14</v>
      </c>
      <c r="Q7" s="206">
        <v>5.54</v>
      </c>
      <c r="R7" s="206">
        <v>2.38</v>
      </c>
      <c r="S7" s="206">
        <v>3.43</v>
      </c>
      <c r="T7" s="206">
        <v>1.41</v>
      </c>
      <c r="U7" s="206">
        <v>7.57</v>
      </c>
      <c r="V7" s="206">
        <v>4.6100000000000003</v>
      </c>
      <c r="W7" s="206">
        <v>4.01</v>
      </c>
      <c r="X7" s="206">
        <v>14.36</v>
      </c>
      <c r="Y7" s="206">
        <v>0</v>
      </c>
      <c r="Z7" s="206">
        <v>37.85</v>
      </c>
      <c r="AA7" s="206">
        <v>12.29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21.85</v>
      </c>
      <c r="J8" s="206">
        <v>0</v>
      </c>
      <c r="K8" s="206">
        <v>43.33</v>
      </c>
      <c r="L8" s="206">
        <v>43.49</v>
      </c>
      <c r="M8" s="206">
        <v>0</v>
      </c>
      <c r="N8" s="206">
        <v>1.03</v>
      </c>
      <c r="O8" s="206">
        <v>1.73</v>
      </c>
      <c r="P8" s="206">
        <v>2.14</v>
      </c>
      <c r="Q8" s="206">
        <v>5.54</v>
      </c>
      <c r="R8" s="206">
        <v>2.38</v>
      </c>
      <c r="S8" s="206">
        <v>3.43</v>
      </c>
      <c r="T8" s="206">
        <v>1.41</v>
      </c>
      <c r="U8" s="206">
        <v>7.57</v>
      </c>
      <c r="V8" s="206">
        <v>4.6100000000000003</v>
      </c>
      <c r="W8" s="206">
        <v>4.01</v>
      </c>
      <c r="X8" s="206">
        <v>14.36</v>
      </c>
      <c r="Y8" s="206">
        <v>0</v>
      </c>
      <c r="Z8" s="206">
        <v>37.85</v>
      </c>
      <c r="AA8" s="206">
        <v>12.29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21.85</v>
      </c>
      <c r="J9" s="206">
        <v>0</v>
      </c>
      <c r="K9" s="206">
        <v>43.33</v>
      </c>
      <c r="L9" s="206">
        <v>43.49</v>
      </c>
      <c r="M9" s="206">
        <v>0</v>
      </c>
      <c r="N9" s="206">
        <v>1.03</v>
      </c>
      <c r="O9" s="206">
        <v>1.73</v>
      </c>
      <c r="P9" s="206">
        <v>2.14</v>
      </c>
      <c r="Q9" s="206">
        <v>5.54</v>
      </c>
      <c r="R9" s="206">
        <v>2.38</v>
      </c>
      <c r="S9" s="206">
        <v>3.43</v>
      </c>
      <c r="T9" s="206">
        <v>1.41</v>
      </c>
      <c r="U9" s="206">
        <v>7.57</v>
      </c>
      <c r="V9" s="206">
        <v>4.6100000000000003</v>
      </c>
      <c r="W9" s="206">
        <v>4.01</v>
      </c>
      <c r="X9" s="206">
        <v>14.36</v>
      </c>
      <c r="Y9" s="206">
        <v>0</v>
      </c>
      <c r="Z9" s="206">
        <v>37.85</v>
      </c>
      <c r="AA9" s="206">
        <v>12.29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21.85</v>
      </c>
      <c r="J10" s="206">
        <v>0</v>
      </c>
      <c r="K10" s="206">
        <v>43.33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5.54</v>
      </c>
      <c r="R10" s="206">
        <v>2.38</v>
      </c>
      <c r="S10" s="206">
        <v>3.43</v>
      </c>
      <c r="T10" s="206">
        <v>1.41</v>
      </c>
      <c r="U10" s="206">
        <v>7.57</v>
      </c>
      <c r="V10" s="206">
        <v>4.6100000000000003</v>
      </c>
      <c r="W10" s="206">
        <v>4.01</v>
      </c>
      <c r="X10" s="206">
        <v>14.36</v>
      </c>
      <c r="Y10" s="206">
        <v>0</v>
      </c>
      <c r="Z10" s="206">
        <v>37.85</v>
      </c>
      <c r="AA10" s="206">
        <v>12.29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21.85</v>
      </c>
      <c r="J11" s="206">
        <v>0</v>
      </c>
      <c r="K11" s="206">
        <v>43.33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5.54</v>
      </c>
      <c r="R11" s="206">
        <v>2.38</v>
      </c>
      <c r="S11" s="206">
        <v>3.43</v>
      </c>
      <c r="T11" s="206">
        <v>1.41</v>
      </c>
      <c r="U11" s="206">
        <v>7.57</v>
      </c>
      <c r="V11" s="206">
        <v>4.6100000000000003</v>
      </c>
      <c r="W11" s="206">
        <v>4.01</v>
      </c>
      <c r="X11" s="206">
        <v>14.36</v>
      </c>
      <c r="Y11" s="206">
        <v>0</v>
      </c>
      <c r="Z11" s="206">
        <v>37.85</v>
      </c>
      <c r="AA11" s="206">
        <v>12.29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21.85</v>
      </c>
      <c r="J12" s="206">
        <v>0</v>
      </c>
      <c r="K12" s="206">
        <v>43.33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5.54</v>
      </c>
      <c r="R12" s="206">
        <v>2.38</v>
      </c>
      <c r="S12" s="206">
        <v>3.43</v>
      </c>
      <c r="T12" s="206">
        <v>1.41</v>
      </c>
      <c r="U12" s="206">
        <v>7.57</v>
      </c>
      <c r="V12" s="206">
        <v>4.6100000000000003</v>
      </c>
      <c r="W12" s="206">
        <v>4.01</v>
      </c>
      <c r="X12" s="206">
        <v>14.36</v>
      </c>
      <c r="Y12" s="206">
        <v>0</v>
      </c>
      <c r="Z12" s="206">
        <v>37.85</v>
      </c>
      <c r="AA12" s="206">
        <v>12.29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21.85</v>
      </c>
      <c r="J13" s="206">
        <v>0</v>
      </c>
      <c r="K13" s="206">
        <v>43.33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5.54</v>
      </c>
      <c r="R13" s="206">
        <v>2.38</v>
      </c>
      <c r="S13" s="206">
        <v>3.43</v>
      </c>
      <c r="T13" s="206">
        <v>1.41</v>
      </c>
      <c r="U13" s="206">
        <v>7.57</v>
      </c>
      <c r="V13" s="206">
        <v>4.6100000000000003</v>
      </c>
      <c r="W13" s="206">
        <v>4.01</v>
      </c>
      <c r="X13" s="206">
        <v>14.36</v>
      </c>
      <c r="Y13" s="206">
        <v>0</v>
      </c>
      <c r="Z13" s="206">
        <v>37.85</v>
      </c>
      <c r="AA13" s="206">
        <v>12.29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21.85</v>
      </c>
      <c r="J14" s="206">
        <v>0</v>
      </c>
      <c r="K14" s="206">
        <v>43.33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5.54</v>
      </c>
      <c r="R14" s="206">
        <v>2.38</v>
      </c>
      <c r="S14" s="206">
        <v>3.43</v>
      </c>
      <c r="T14" s="206">
        <v>1.41</v>
      </c>
      <c r="U14" s="206">
        <v>7.57</v>
      </c>
      <c r="V14" s="206">
        <v>4.6100000000000003</v>
      </c>
      <c r="W14" s="206">
        <v>4.01</v>
      </c>
      <c r="X14" s="206">
        <v>14.36</v>
      </c>
      <c r="Y14" s="206">
        <v>0</v>
      </c>
      <c r="Z14" s="206">
        <v>37.85</v>
      </c>
      <c r="AA14" s="206">
        <v>12.29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21.85</v>
      </c>
      <c r="J15" s="206">
        <v>0</v>
      </c>
      <c r="K15" s="206">
        <v>43.33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5.54</v>
      </c>
      <c r="R15" s="206">
        <v>2.38</v>
      </c>
      <c r="S15" s="206">
        <v>3.43</v>
      </c>
      <c r="T15" s="206">
        <v>1.41</v>
      </c>
      <c r="U15" s="206">
        <v>7.57</v>
      </c>
      <c r="V15" s="206">
        <v>4.6100000000000003</v>
      </c>
      <c r="W15" s="206">
        <v>4.01</v>
      </c>
      <c r="X15" s="206">
        <v>14.36</v>
      </c>
      <c r="Y15" s="206">
        <v>0</v>
      </c>
      <c r="Z15" s="206">
        <v>37.85</v>
      </c>
      <c r="AA15" s="206">
        <v>12.29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21.85</v>
      </c>
      <c r="J16" s="206">
        <v>0</v>
      </c>
      <c r="K16" s="206">
        <v>43.33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5.54</v>
      </c>
      <c r="R16" s="206">
        <v>2.38</v>
      </c>
      <c r="S16" s="206">
        <v>3.43</v>
      </c>
      <c r="T16" s="206">
        <v>1.41</v>
      </c>
      <c r="U16" s="206">
        <v>7.57</v>
      </c>
      <c r="V16" s="206">
        <v>4.6100000000000003</v>
      </c>
      <c r="W16" s="206">
        <v>4.01</v>
      </c>
      <c r="X16" s="206">
        <v>14.36</v>
      </c>
      <c r="Y16" s="206">
        <v>0</v>
      </c>
      <c r="Z16" s="206">
        <v>37.85</v>
      </c>
      <c r="AA16" s="206">
        <v>12.29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21.85</v>
      </c>
      <c r="J17" s="206">
        <v>0</v>
      </c>
      <c r="K17" s="206">
        <v>43.33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5.54</v>
      </c>
      <c r="R17" s="206">
        <v>2.38</v>
      </c>
      <c r="S17" s="206">
        <v>3.43</v>
      </c>
      <c r="T17" s="206">
        <v>1.41</v>
      </c>
      <c r="U17" s="206">
        <v>7.57</v>
      </c>
      <c r="V17" s="206">
        <v>4.6100000000000003</v>
      </c>
      <c r="W17" s="206">
        <v>4.01</v>
      </c>
      <c r="X17" s="206">
        <v>14.36</v>
      </c>
      <c r="Y17" s="206">
        <v>0</v>
      </c>
      <c r="Z17" s="206">
        <v>37.85</v>
      </c>
      <c r="AA17" s="206">
        <v>12.29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21.85</v>
      </c>
      <c r="J18" s="206">
        <v>0</v>
      </c>
      <c r="K18" s="206">
        <v>43.33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5.54</v>
      </c>
      <c r="R18" s="206">
        <v>2.38</v>
      </c>
      <c r="S18" s="206">
        <v>3.43</v>
      </c>
      <c r="T18" s="206">
        <v>1.41</v>
      </c>
      <c r="U18" s="206">
        <v>7.57</v>
      </c>
      <c r="V18" s="206">
        <v>4.6100000000000003</v>
      </c>
      <c r="W18" s="206">
        <v>4.01</v>
      </c>
      <c r="X18" s="206">
        <v>14.36</v>
      </c>
      <c r="Y18" s="206">
        <v>0</v>
      </c>
      <c r="Z18" s="206">
        <v>37.85</v>
      </c>
      <c r="AA18" s="206">
        <v>12.29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21.85</v>
      </c>
      <c r="J19" s="206">
        <v>0</v>
      </c>
      <c r="K19" s="206">
        <v>43.33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5.54</v>
      </c>
      <c r="R19" s="206">
        <v>2.38</v>
      </c>
      <c r="S19" s="206">
        <v>3.43</v>
      </c>
      <c r="T19" s="206">
        <v>1.41</v>
      </c>
      <c r="U19" s="206">
        <v>7.57</v>
      </c>
      <c r="V19" s="206">
        <v>4.6100000000000003</v>
      </c>
      <c r="W19" s="206">
        <v>4.01</v>
      </c>
      <c r="X19" s="206">
        <v>14.36</v>
      </c>
      <c r="Y19" s="206">
        <v>0</v>
      </c>
      <c r="Z19" s="206">
        <v>37.85</v>
      </c>
      <c r="AA19" s="206">
        <v>12.29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21.85</v>
      </c>
      <c r="J20" s="206">
        <v>0</v>
      </c>
      <c r="K20" s="206">
        <v>43.33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5.54</v>
      </c>
      <c r="R20" s="206">
        <v>2.38</v>
      </c>
      <c r="S20" s="206">
        <v>3.43</v>
      </c>
      <c r="T20" s="206">
        <v>1.41</v>
      </c>
      <c r="U20" s="206">
        <v>7.57</v>
      </c>
      <c r="V20" s="206">
        <v>4.6100000000000003</v>
      </c>
      <c r="W20" s="206">
        <v>4.01</v>
      </c>
      <c r="X20" s="206">
        <v>14.36</v>
      </c>
      <c r="Y20" s="206">
        <v>0</v>
      </c>
      <c r="Z20" s="206">
        <v>37.85</v>
      </c>
      <c r="AA20" s="206">
        <v>12.29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21.85</v>
      </c>
      <c r="J21" s="206">
        <v>0</v>
      </c>
      <c r="K21" s="206">
        <v>43.33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5.54</v>
      </c>
      <c r="R21" s="206">
        <v>2.38</v>
      </c>
      <c r="S21" s="206">
        <v>3.43</v>
      </c>
      <c r="T21" s="206">
        <v>1.41</v>
      </c>
      <c r="U21" s="206">
        <v>7.57</v>
      </c>
      <c r="V21" s="206">
        <v>4.6100000000000003</v>
      </c>
      <c r="W21" s="206">
        <v>4.01</v>
      </c>
      <c r="X21" s="206">
        <v>14.36</v>
      </c>
      <c r="Y21" s="206">
        <v>0</v>
      </c>
      <c r="Z21" s="206">
        <v>37.85</v>
      </c>
      <c r="AA21" s="206">
        <v>12.29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21.85</v>
      </c>
      <c r="J22" s="206">
        <v>0</v>
      </c>
      <c r="K22" s="206">
        <v>43.33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5.54</v>
      </c>
      <c r="R22" s="206">
        <v>2.38</v>
      </c>
      <c r="S22" s="206">
        <v>3.43</v>
      </c>
      <c r="T22" s="206">
        <v>1.41</v>
      </c>
      <c r="U22" s="206">
        <v>7.57</v>
      </c>
      <c r="V22" s="206">
        <v>4.6100000000000003</v>
      </c>
      <c r="W22" s="206">
        <v>4.01</v>
      </c>
      <c r="X22" s="206">
        <v>14.36</v>
      </c>
      <c r="Y22" s="206">
        <v>0</v>
      </c>
      <c r="Z22" s="206">
        <v>37.85</v>
      </c>
      <c r="AA22" s="206">
        <v>12.29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21.85</v>
      </c>
      <c r="J23" s="206">
        <v>0</v>
      </c>
      <c r="K23" s="206">
        <v>43.48</v>
      </c>
      <c r="L23" s="206">
        <v>43.49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5.54</v>
      </c>
      <c r="R23" s="206">
        <v>2.38</v>
      </c>
      <c r="S23" s="206">
        <v>3.71</v>
      </c>
      <c r="T23" s="206">
        <v>1.41</v>
      </c>
      <c r="U23" s="206">
        <v>7.57</v>
      </c>
      <c r="V23" s="206">
        <v>4.6100000000000003</v>
      </c>
      <c r="W23" s="206">
        <v>4.01</v>
      </c>
      <c r="X23" s="206">
        <v>14.36</v>
      </c>
      <c r="Y23" s="206">
        <v>0</v>
      </c>
      <c r="Z23" s="206">
        <v>37.85</v>
      </c>
      <c r="AA23" s="206">
        <v>12.29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21.85</v>
      </c>
      <c r="J24" s="206">
        <v>0</v>
      </c>
      <c r="K24" s="206">
        <v>43.48</v>
      </c>
      <c r="L24" s="206">
        <v>43.49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5.54</v>
      </c>
      <c r="R24" s="206">
        <v>2.38</v>
      </c>
      <c r="S24" s="206">
        <v>3.71</v>
      </c>
      <c r="T24" s="206">
        <v>1.41</v>
      </c>
      <c r="U24" s="206">
        <v>7.57</v>
      </c>
      <c r="V24" s="206">
        <v>4.6100000000000003</v>
      </c>
      <c r="W24" s="206">
        <v>1.59</v>
      </c>
      <c r="X24" s="206">
        <v>0.86</v>
      </c>
      <c r="Y24" s="206">
        <v>0</v>
      </c>
      <c r="Z24" s="206">
        <v>37.85</v>
      </c>
      <c r="AA24" s="206">
        <v>12.29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21.85</v>
      </c>
      <c r="J25" s="206">
        <v>0</v>
      </c>
      <c r="K25" s="206">
        <v>43.48</v>
      </c>
      <c r="L25" s="206">
        <v>43.49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5.54</v>
      </c>
      <c r="R25" s="206">
        <v>2.38</v>
      </c>
      <c r="S25" s="206">
        <v>3.71</v>
      </c>
      <c r="T25" s="206">
        <v>1.41</v>
      </c>
      <c r="U25" s="206">
        <v>7.57</v>
      </c>
      <c r="V25" s="206">
        <v>4.6100000000000003</v>
      </c>
      <c r="W25" s="206">
        <v>0.3</v>
      </c>
      <c r="X25" s="206">
        <v>0.86</v>
      </c>
      <c r="Y25" s="206">
        <v>0</v>
      </c>
      <c r="Z25" s="206">
        <v>2.42</v>
      </c>
      <c r="AA25" s="206">
        <v>0.79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21.85</v>
      </c>
      <c r="J26" s="206">
        <v>0</v>
      </c>
      <c r="K26" s="206">
        <v>43.48</v>
      </c>
      <c r="L26" s="206">
        <v>43.49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5.54</v>
      </c>
      <c r="R26" s="206">
        <v>2.38</v>
      </c>
      <c r="S26" s="206">
        <v>3.71</v>
      </c>
      <c r="T26" s="206">
        <v>1.41</v>
      </c>
      <c r="U26" s="206">
        <v>7.57</v>
      </c>
      <c r="V26" s="206">
        <v>4.6100000000000003</v>
      </c>
      <c r="W26" s="206">
        <v>0.3</v>
      </c>
      <c r="X26" s="206">
        <v>0.86</v>
      </c>
      <c r="Y26" s="206">
        <v>0</v>
      </c>
      <c r="Z26" s="206">
        <v>2.42</v>
      </c>
      <c r="AA26" s="206">
        <v>0.79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8.77</v>
      </c>
      <c r="H27" s="206">
        <v>0</v>
      </c>
      <c r="I27" s="206">
        <v>20.23</v>
      </c>
      <c r="J27" s="206">
        <v>0</v>
      </c>
      <c r="K27" s="206">
        <v>44.86</v>
      </c>
      <c r="L27" s="206">
        <v>43.49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5.54</v>
      </c>
      <c r="R27" s="206">
        <v>2.48</v>
      </c>
      <c r="S27" s="206">
        <v>4.7699999999999996</v>
      </c>
      <c r="T27" s="206">
        <v>1.41</v>
      </c>
      <c r="U27" s="206">
        <v>7.57</v>
      </c>
      <c r="V27" s="206">
        <v>4.6100000000000003</v>
      </c>
      <c r="W27" s="206">
        <v>0.3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8.77</v>
      </c>
      <c r="H28" s="206">
        <v>0</v>
      </c>
      <c r="I28" s="206">
        <v>20.23</v>
      </c>
      <c r="J28" s="206">
        <v>0</v>
      </c>
      <c r="K28" s="206">
        <v>44.86</v>
      </c>
      <c r="L28" s="206">
        <v>43.49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5.54</v>
      </c>
      <c r="R28" s="206">
        <v>2.48</v>
      </c>
      <c r="S28" s="206">
        <v>4.7699999999999996</v>
      </c>
      <c r="T28" s="206">
        <v>1.41</v>
      </c>
      <c r="U28" s="206">
        <v>7.57</v>
      </c>
      <c r="V28" s="206">
        <v>4.6100000000000003</v>
      </c>
      <c r="W28" s="206">
        <v>0.3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0.27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8.77</v>
      </c>
      <c r="H29" s="206">
        <v>0</v>
      </c>
      <c r="I29" s="206">
        <v>20.23</v>
      </c>
      <c r="J29" s="206">
        <v>0</v>
      </c>
      <c r="K29" s="206">
        <v>44.86</v>
      </c>
      <c r="L29" s="206">
        <v>43.49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5.54</v>
      </c>
      <c r="R29" s="206">
        <v>0.18</v>
      </c>
      <c r="S29" s="206">
        <v>0.26</v>
      </c>
      <c r="T29" s="206">
        <v>1.41</v>
      </c>
      <c r="U29" s="206">
        <v>7.57</v>
      </c>
      <c r="V29" s="206">
        <v>3.83</v>
      </c>
      <c r="W29" s="206">
        <v>0.3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8.77</v>
      </c>
      <c r="H30" s="206">
        <v>0</v>
      </c>
      <c r="I30" s="206">
        <v>20.23</v>
      </c>
      <c r="J30" s="206">
        <v>0</v>
      </c>
      <c r="K30" s="206">
        <v>2.83</v>
      </c>
      <c r="L30" s="206">
        <v>43.49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5.54</v>
      </c>
      <c r="R30" s="206">
        <v>0.18</v>
      </c>
      <c r="S30" s="206">
        <v>0.23</v>
      </c>
      <c r="T30" s="206">
        <v>1.41</v>
      </c>
      <c r="U30" s="206">
        <v>7.57</v>
      </c>
      <c r="V30" s="206">
        <v>3.83</v>
      </c>
      <c r="W30" s="206">
        <v>0.3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9.02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8.77</v>
      </c>
      <c r="H31" s="206">
        <v>0</v>
      </c>
      <c r="I31" s="206">
        <v>20.23</v>
      </c>
      <c r="J31" s="206">
        <v>0.56000000000000005</v>
      </c>
      <c r="K31" s="206">
        <v>2.83</v>
      </c>
      <c r="L31" s="206">
        <v>43.49</v>
      </c>
      <c r="M31" s="206">
        <v>0</v>
      </c>
      <c r="N31" s="206">
        <v>1.03</v>
      </c>
      <c r="O31" s="206">
        <v>1.73</v>
      </c>
      <c r="P31" s="206">
        <v>5.31</v>
      </c>
      <c r="Q31" s="206">
        <v>5.54</v>
      </c>
      <c r="R31" s="206">
        <v>0.18</v>
      </c>
      <c r="S31" s="206">
        <v>0.23</v>
      </c>
      <c r="T31" s="206">
        <v>1.41</v>
      </c>
      <c r="U31" s="206">
        <v>7.57</v>
      </c>
      <c r="V31" s="206">
        <v>3.5</v>
      </c>
      <c r="W31" s="206">
        <v>0.3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11.58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8.77</v>
      </c>
      <c r="H32" s="206">
        <v>0</v>
      </c>
      <c r="I32" s="206">
        <v>20.23</v>
      </c>
      <c r="J32" s="206">
        <v>0.56000000000000005</v>
      </c>
      <c r="K32" s="206">
        <v>2.83</v>
      </c>
      <c r="L32" s="206">
        <v>43.49</v>
      </c>
      <c r="M32" s="206">
        <v>0</v>
      </c>
      <c r="N32" s="206">
        <v>1.03</v>
      </c>
      <c r="O32" s="206">
        <v>1.73</v>
      </c>
      <c r="P32" s="206">
        <v>5.31</v>
      </c>
      <c r="Q32" s="206">
        <v>5.54</v>
      </c>
      <c r="R32" s="206">
        <v>0.18</v>
      </c>
      <c r="S32" s="206">
        <v>0.23</v>
      </c>
      <c r="T32" s="206">
        <v>1.41</v>
      </c>
      <c r="U32" s="206">
        <v>7.57</v>
      </c>
      <c r="V32" s="206">
        <v>3.5</v>
      </c>
      <c r="W32" s="206">
        <v>0.3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11.58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8.77</v>
      </c>
      <c r="H33" s="206">
        <v>0</v>
      </c>
      <c r="I33" s="206">
        <v>20.23</v>
      </c>
      <c r="J33" s="206">
        <v>0.56000000000000005</v>
      </c>
      <c r="K33" s="206">
        <v>2.83</v>
      </c>
      <c r="L33" s="206">
        <v>43.49</v>
      </c>
      <c r="M33" s="206">
        <v>0</v>
      </c>
      <c r="N33" s="206">
        <v>1.03</v>
      </c>
      <c r="O33" s="206">
        <v>1.73</v>
      </c>
      <c r="P33" s="206">
        <v>6.43</v>
      </c>
      <c r="Q33" s="206">
        <v>5.54</v>
      </c>
      <c r="R33" s="206">
        <v>0.18</v>
      </c>
      <c r="S33" s="206">
        <v>0.23</v>
      </c>
      <c r="T33" s="206">
        <v>1.41</v>
      </c>
      <c r="U33" s="206">
        <v>7.57</v>
      </c>
      <c r="V33" s="206">
        <v>3.48</v>
      </c>
      <c r="W33" s="206">
        <v>0.3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11.58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8.77</v>
      </c>
      <c r="H34" s="206">
        <v>0</v>
      </c>
      <c r="I34" s="206">
        <v>20.23</v>
      </c>
      <c r="J34" s="206">
        <v>0.56000000000000005</v>
      </c>
      <c r="K34" s="206">
        <v>2.83</v>
      </c>
      <c r="L34" s="206">
        <v>43.49</v>
      </c>
      <c r="M34" s="206">
        <v>0</v>
      </c>
      <c r="N34" s="206">
        <v>1.03</v>
      </c>
      <c r="O34" s="206">
        <v>1.73</v>
      </c>
      <c r="P34" s="206">
        <v>6.43</v>
      </c>
      <c r="Q34" s="206">
        <v>5.54</v>
      </c>
      <c r="R34" s="206">
        <v>0.18</v>
      </c>
      <c r="S34" s="206">
        <v>0.23</v>
      </c>
      <c r="T34" s="206">
        <v>1.41</v>
      </c>
      <c r="U34" s="206">
        <v>7.57</v>
      </c>
      <c r="V34" s="206">
        <v>3.48</v>
      </c>
      <c r="W34" s="206">
        <v>0.3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11.58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8.77</v>
      </c>
      <c r="H35" s="206">
        <v>0</v>
      </c>
      <c r="I35" s="206">
        <v>20.23</v>
      </c>
      <c r="J35" s="206">
        <v>0.56000000000000005</v>
      </c>
      <c r="K35" s="206">
        <v>2.83</v>
      </c>
      <c r="L35" s="206">
        <v>43.49</v>
      </c>
      <c r="M35" s="206">
        <v>0</v>
      </c>
      <c r="N35" s="206">
        <v>1.03</v>
      </c>
      <c r="O35" s="206">
        <v>1.73</v>
      </c>
      <c r="P35" s="206">
        <v>8.2899999999999991</v>
      </c>
      <c r="Q35" s="206">
        <v>5.54</v>
      </c>
      <c r="R35" s="206">
        <v>0.18</v>
      </c>
      <c r="S35" s="206">
        <v>0.23</v>
      </c>
      <c r="T35" s="206">
        <v>1.41</v>
      </c>
      <c r="U35" s="206">
        <v>7.57</v>
      </c>
      <c r="V35" s="206">
        <v>3.77</v>
      </c>
      <c r="W35" s="206">
        <v>0.3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11.58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8.77</v>
      </c>
      <c r="H36" s="206">
        <v>0</v>
      </c>
      <c r="I36" s="206">
        <v>20.23</v>
      </c>
      <c r="J36" s="206">
        <v>0.56000000000000005</v>
      </c>
      <c r="K36" s="206">
        <v>2.83</v>
      </c>
      <c r="L36" s="206">
        <v>43.49</v>
      </c>
      <c r="M36" s="206">
        <v>0</v>
      </c>
      <c r="N36" s="206">
        <v>1.03</v>
      </c>
      <c r="O36" s="206">
        <v>1.73</v>
      </c>
      <c r="P36" s="206">
        <v>8.2899999999999991</v>
      </c>
      <c r="Q36" s="206">
        <v>5.54</v>
      </c>
      <c r="R36" s="206">
        <v>0.18</v>
      </c>
      <c r="S36" s="206">
        <v>0.23</v>
      </c>
      <c r="T36" s="206">
        <v>1.41</v>
      </c>
      <c r="U36" s="206">
        <v>7.57</v>
      </c>
      <c r="V36" s="206">
        <v>3.77</v>
      </c>
      <c r="W36" s="206">
        <v>0.3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11.58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8.77</v>
      </c>
      <c r="H37" s="206">
        <v>0</v>
      </c>
      <c r="I37" s="206">
        <v>20.23</v>
      </c>
      <c r="J37" s="206">
        <v>0.56000000000000005</v>
      </c>
      <c r="K37" s="206">
        <v>2.83</v>
      </c>
      <c r="L37" s="206">
        <v>43.49</v>
      </c>
      <c r="M37" s="206">
        <v>0</v>
      </c>
      <c r="N37" s="206">
        <v>1.03</v>
      </c>
      <c r="O37" s="206">
        <v>1.73</v>
      </c>
      <c r="P37" s="206">
        <v>8.2899999999999991</v>
      </c>
      <c r="Q37" s="206">
        <v>5.54</v>
      </c>
      <c r="R37" s="206">
        <v>0.18</v>
      </c>
      <c r="S37" s="206">
        <v>0.23</v>
      </c>
      <c r="T37" s="206">
        <v>1.41</v>
      </c>
      <c r="U37" s="206">
        <v>7.57</v>
      </c>
      <c r="V37" s="206">
        <v>3.77</v>
      </c>
      <c r="W37" s="206">
        <v>0.3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0.27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8.77</v>
      </c>
      <c r="H38" s="206">
        <v>0</v>
      </c>
      <c r="I38" s="206">
        <v>20.23</v>
      </c>
      <c r="J38" s="206">
        <v>0.56000000000000005</v>
      </c>
      <c r="K38" s="206">
        <v>2.83</v>
      </c>
      <c r="L38" s="206">
        <v>43.49</v>
      </c>
      <c r="M38" s="206">
        <v>0</v>
      </c>
      <c r="N38" s="206">
        <v>1.03</v>
      </c>
      <c r="O38" s="206">
        <v>1.73</v>
      </c>
      <c r="P38" s="206">
        <v>8.2899999999999991</v>
      </c>
      <c r="Q38" s="206">
        <v>5.54</v>
      </c>
      <c r="R38" s="206">
        <v>0.18</v>
      </c>
      <c r="S38" s="206">
        <v>0.23</v>
      </c>
      <c r="T38" s="206">
        <v>1.41</v>
      </c>
      <c r="U38" s="206">
        <v>7.57</v>
      </c>
      <c r="V38" s="206">
        <v>3.77</v>
      </c>
      <c r="W38" s="206">
        <v>0.3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0.27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8.77</v>
      </c>
      <c r="H39" s="206">
        <v>0</v>
      </c>
      <c r="I39" s="206">
        <v>20.23</v>
      </c>
      <c r="J39" s="206">
        <v>0.56000000000000005</v>
      </c>
      <c r="K39" s="206">
        <v>2.83</v>
      </c>
      <c r="L39" s="206">
        <v>43.49</v>
      </c>
      <c r="M39" s="206">
        <v>0</v>
      </c>
      <c r="N39" s="206">
        <v>1.03</v>
      </c>
      <c r="O39" s="206">
        <v>1.73</v>
      </c>
      <c r="P39" s="206">
        <v>8.2899999999999991</v>
      </c>
      <c r="Q39" s="206">
        <v>5.54</v>
      </c>
      <c r="R39" s="206">
        <v>0.18</v>
      </c>
      <c r="S39" s="206">
        <v>0.23</v>
      </c>
      <c r="T39" s="206">
        <v>1.41</v>
      </c>
      <c r="U39" s="206">
        <v>7.57</v>
      </c>
      <c r="V39" s="206">
        <v>3.47</v>
      </c>
      <c r="W39" s="206">
        <v>0.3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11.58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8.77</v>
      </c>
      <c r="H40" s="206">
        <v>0</v>
      </c>
      <c r="I40" s="206">
        <v>20.23</v>
      </c>
      <c r="J40" s="206">
        <v>0.56000000000000005</v>
      </c>
      <c r="K40" s="206">
        <v>2.83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8.2899999999999991</v>
      </c>
      <c r="Q40" s="206">
        <v>5.54</v>
      </c>
      <c r="R40" s="206">
        <v>0.18</v>
      </c>
      <c r="S40" s="206">
        <v>0.23</v>
      </c>
      <c r="T40" s="206">
        <v>1.41</v>
      </c>
      <c r="U40" s="206">
        <v>7.57</v>
      </c>
      <c r="V40" s="206">
        <v>3.47</v>
      </c>
      <c r="W40" s="206">
        <v>0.3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11.58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8.77</v>
      </c>
      <c r="H41" s="206">
        <v>0</v>
      </c>
      <c r="I41" s="206">
        <v>20.23</v>
      </c>
      <c r="J41" s="206">
        <v>0.56000000000000005</v>
      </c>
      <c r="K41" s="206">
        <v>2.83</v>
      </c>
      <c r="L41" s="206">
        <v>43.49</v>
      </c>
      <c r="M41" s="206">
        <v>0</v>
      </c>
      <c r="N41" s="206">
        <v>1.03</v>
      </c>
      <c r="O41" s="206">
        <v>1.73</v>
      </c>
      <c r="P41" s="206">
        <v>7.91</v>
      </c>
      <c r="Q41" s="206">
        <v>5.54</v>
      </c>
      <c r="R41" s="206">
        <v>0.18</v>
      </c>
      <c r="S41" s="206">
        <v>0.23</v>
      </c>
      <c r="T41" s="206">
        <v>1.41</v>
      </c>
      <c r="U41" s="206">
        <v>7.57</v>
      </c>
      <c r="V41" s="206">
        <v>3.77</v>
      </c>
      <c r="W41" s="206">
        <v>0.3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11.58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8.77</v>
      </c>
      <c r="H42" s="206">
        <v>0</v>
      </c>
      <c r="I42" s="206">
        <v>20.23</v>
      </c>
      <c r="J42" s="206">
        <v>0.56000000000000005</v>
      </c>
      <c r="K42" s="206">
        <v>2.83</v>
      </c>
      <c r="L42" s="206">
        <v>43.49</v>
      </c>
      <c r="M42" s="206">
        <v>0</v>
      </c>
      <c r="N42" s="206">
        <v>1.03</v>
      </c>
      <c r="O42" s="206">
        <v>1.73</v>
      </c>
      <c r="P42" s="206">
        <v>7.91</v>
      </c>
      <c r="Q42" s="206">
        <v>5.54</v>
      </c>
      <c r="R42" s="206">
        <v>0.18</v>
      </c>
      <c r="S42" s="206">
        <v>0.23</v>
      </c>
      <c r="T42" s="206">
        <v>1.41</v>
      </c>
      <c r="U42" s="206">
        <v>7.57</v>
      </c>
      <c r="V42" s="206">
        <v>3.77</v>
      </c>
      <c r="W42" s="206">
        <v>0.3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11.58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8.77</v>
      </c>
      <c r="H43" s="206">
        <v>0</v>
      </c>
      <c r="I43" s="206">
        <v>20.23</v>
      </c>
      <c r="J43" s="206">
        <v>0.56000000000000005</v>
      </c>
      <c r="K43" s="206">
        <v>2.83</v>
      </c>
      <c r="L43" s="206">
        <v>43.49</v>
      </c>
      <c r="M43" s="206">
        <v>0</v>
      </c>
      <c r="N43" s="206">
        <v>1.03</v>
      </c>
      <c r="O43" s="206">
        <v>1.73</v>
      </c>
      <c r="P43" s="206">
        <v>2.33</v>
      </c>
      <c r="Q43" s="206">
        <v>5.54</v>
      </c>
      <c r="R43" s="206">
        <v>0.18</v>
      </c>
      <c r="S43" s="206">
        <v>0.23</v>
      </c>
      <c r="T43" s="206">
        <v>1.41</v>
      </c>
      <c r="U43" s="206">
        <v>7.57</v>
      </c>
      <c r="V43" s="206">
        <v>3.79</v>
      </c>
      <c r="W43" s="206">
        <v>0.3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9.02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8.77</v>
      </c>
      <c r="H44" s="206">
        <v>0</v>
      </c>
      <c r="I44" s="206">
        <v>20.23</v>
      </c>
      <c r="J44" s="206">
        <v>0.56000000000000005</v>
      </c>
      <c r="K44" s="206">
        <v>2.83</v>
      </c>
      <c r="L44" s="206">
        <v>43.49</v>
      </c>
      <c r="M44" s="206">
        <v>0</v>
      </c>
      <c r="N44" s="206">
        <v>1.03</v>
      </c>
      <c r="O44" s="206">
        <v>1.73</v>
      </c>
      <c r="P44" s="206">
        <v>2.33</v>
      </c>
      <c r="Q44" s="206">
        <v>5.54</v>
      </c>
      <c r="R44" s="206">
        <v>0.18</v>
      </c>
      <c r="S44" s="206">
        <v>0.23</v>
      </c>
      <c r="T44" s="206">
        <v>1.41</v>
      </c>
      <c r="U44" s="206">
        <v>7.57</v>
      </c>
      <c r="V44" s="206">
        <v>3.79</v>
      </c>
      <c r="W44" s="206">
        <v>0.3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9.02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8.77</v>
      </c>
      <c r="H45" s="206">
        <v>0</v>
      </c>
      <c r="I45" s="206">
        <v>20.23</v>
      </c>
      <c r="J45" s="206">
        <v>0.56000000000000005</v>
      </c>
      <c r="K45" s="206">
        <v>2.83</v>
      </c>
      <c r="L45" s="206">
        <v>43.49</v>
      </c>
      <c r="M45" s="206">
        <v>0</v>
      </c>
      <c r="N45" s="206">
        <v>1.03</v>
      </c>
      <c r="O45" s="206">
        <v>1.73</v>
      </c>
      <c r="P45" s="206">
        <v>2.71</v>
      </c>
      <c r="Q45" s="206">
        <v>5.54</v>
      </c>
      <c r="R45" s="206">
        <v>0.18</v>
      </c>
      <c r="S45" s="206">
        <v>0.23</v>
      </c>
      <c r="T45" s="206">
        <v>1.41</v>
      </c>
      <c r="U45" s="206">
        <v>7.66</v>
      </c>
      <c r="V45" s="206">
        <v>4.3099999999999996</v>
      </c>
      <c r="W45" s="206">
        <v>0.3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9.02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8.77</v>
      </c>
      <c r="H46" s="206">
        <v>0</v>
      </c>
      <c r="I46" s="206">
        <v>20.23</v>
      </c>
      <c r="J46" s="206">
        <v>0.56000000000000005</v>
      </c>
      <c r="K46" s="206">
        <v>2.83</v>
      </c>
      <c r="L46" s="206">
        <v>43.49</v>
      </c>
      <c r="M46" s="206">
        <v>0</v>
      </c>
      <c r="N46" s="206">
        <v>1.03</v>
      </c>
      <c r="O46" s="206">
        <v>1.73</v>
      </c>
      <c r="P46" s="206">
        <v>2.71</v>
      </c>
      <c r="Q46" s="206">
        <v>5.54</v>
      </c>
      <c r="R46" s="206">
        <v>0.18</v>
      </c>
      <c r="S46" s="206">
        <v>0.23</v>
      </c>
      <c r="T46" s="206">
        <v>1.41</v>
      </c>
      <c r="U46" s="206">
        <v>7.66</v>
      </c>
      <c r="V46" s="206">
        <v>4.3099999999999996</v>
      </c>
      <c r="W46" s="206">
        <v>0.3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9.02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8.77</v>
      </c>
      <c r="H47" s="206">
        <v>0</v>
      </c>
      <c r="I47" s="206">
        <v>20.23</v>
      </c>
      <c r="J47" s="206">
        <v>0.56000000000000005</v>
      </c>
      <c r="K47" s="206">
        <v>2.83</v>
      </c>
      <c r="L47" s="206">
        <v>43.49</v>
      </c>
      <c r="M47" s="206">
        <v>0</v>
      </c>
      <c r="N47" s="206">
        <v>1.03</v>
      </c>
      <c r="O47" s="206">
        <v>1.73</v>
      </c>
      <c r="P47" s="206">
        <v>2.71</v>
      </c>
      <c r="Q47" s="206">
        <v>5.54</v>
      </c>
      <c r="R47" s="206">
        <v>0.18</v>
      </c>
      <c r="S47" s="206">
        <v>0.23</v>
      </c>
      <c r="T47" s="206">
        <v>1.41</v>
      </c>
      <c r="U47" s="206">
        <v>7.66</v>
      </c>
      <c r="V47" s="206">
        <v>4.3099999999999996</v>
      </c>
      <c r="W47" s="206">
        <v>0.3</v>
      </c>
      <c r="X47" s="206">
        <v>0.86</v>
      </c>
      <c r="Y47" s="206">
        <v>0</v>
      </c>
      <c r="Z47" s="206">
        <v>2.42</v>
      </c>
      <c r="AA47" s="206">
        <v>0.78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9.02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8.77</v>
      </c>
      <c r="H48" s="206">
        <v>0</v>
      </c>
      <c r="I48" s="206">
        <v>20.23</v>
      </c>
      <c r="J48" s="206">
        <v>0.56000000000000005</v>
      </c>
      <c r="K48" s="206">
        <v>2.83</v>
      </c>
      <c r="L48" s="206">
        <v>43.49</v>
      </c>
      <c r="M48" s="206">
        <v>0</v>
      </c>
      <c r="N48" s="206">
        <v>1.03</v>
      </c>
      <c r="O48" s="206">
        <v>1.73</v>
      </c>
      <c r="P48" s="206">
        <v>2.71</v>
      </c>
      <c r="Q48" s="206">
        <v>5.54</v>
      </c>
      <c r="R48" s="206">
        <v>0.18</v>
      </c>
      <c r="S48" s="206">
        <v>0.23</v>
      </c>
      <c r="T48" s="206">
        <v>1.41</v>
      </c>
      <c r="U48" s="206">
        <v>7.66</v>
      </c>
      <c r="V48" s="206">
        <v>4.3099999999999996</v>
      </c>
      <c r="W48" s="206">
        <v>0.3</v>
      </c>
      <c r="X48" s="206">
        <v>0.86</v>
      </c>
      <c r="Y48" s="206">
        <v>0</v>
      </c>
      <c r="Z48" s="206">
        <v>2.42</v>
      </c>
      <c r="AA48" s="206">
        <v>0.78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9.02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8.77</v>
      </c>
      <c r="H49" s="206">
        <v>0</v>
      </c>
      <c r="I49" s="206">
        <v>20.23</v>
      </c>
      <c r="J49" s="206">
        <v>0.56000000000000005</v>
      </c>
      <c r="K49" s="206">
        <v>2.83</v>
      </c>
      <c r="L49" s="206">
        <v>43.49</v>
      </c>
      <c r="M49" s="206">
        <v>0</v>
      </c>
      <c r="N49" s="206">
        <v>1.03</v>
      </c>
      <c r="O49" s="206">
        <v>1.73</v>
      </c>
      <c r="P49" s="206">
        <v>2.71</v>
      </c>
      <c r="Q49" s="206">
        <v>5.54</v>
      </c>
      <c r="R49" s="206">
        <v>0.18</v>
      </c>
      <c r="S49" s="206">
        <v>0.23</v>
      </c>
      <c r="T49" s="206">
        <v>1.41</v>
      </c>
      <c r="U49" s="206">
        <v>7.66</v>
      </c>
      <c r="V49" s="206">
        <v>4.38</v>
      </c>
      <c r="W49" s="206">
        <v>0.3</v>
      </c>
      <c r="X49" s="206">
        <v>0.86</v>
      </c>
      <c r="Y49" s="206">
        <v>0</v>
      </c>
      <c r="Z49" s="206">
        <v>2.42</v>
      </c>
      <c r="AA49" s="206">
        <v>0.78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8.77</v>
      </c>
      <c r="H50" s="206">
        <v>0</v>
      </c>
      <c r="I50" s="206">
        <v>20.23</v>
      </c>
      <c r="J50" s="206">
        <v>0.56000000000000005</v>
      </c>
      <c r="K50" s="206">
        <v>44.86</v>
      </c>
      <c r="L50" s="206">
        <v>43.49</v>
      </c>
      <c r="M50" s="206">
        <v>0</v>
      </c>
      <c r="N50" s="206">
        <v>1.03</v>
      </c>
      <c r="O50" s="206">
        <v>1.73</v>
      </c>
      <c r="P50" s="206">
        <v>2.71</v>
      </c>
      <c r="Q50" s="206">
        <v>5.54</v>
      </c>
      <c r="R50" s="206">
        <v>0.18</v>
      </c>
      <c r="S50" s="206">
        <v>0.23</v>
      </c>
      <c r="T50" s="206">
        <v>1.41</v>
      </c>
      <c r="U50" s="206">
        <v>7.66</v>
      </c>
      <c r="V50" s="206">
        <v>4.38</v>
      </c>
      <c r="W50" s="206">
        <v>0.3</v>
      </c>
      <c r="X50" s="206">
        <v>0.86</v>
      </c>
      <c r="Y50" s="206">
        <v>0</v>
      </c>
      <c r="Z50" s="206">
        <v>2.42</v>
      </c>
      <c r="AA50" s="206">
        <v>0.78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8.77</v>
      </c>
      <c r="H51" s="206">
        <v>0</v>
      </c>
      <c r="I51" s="206">
        <v>20.23</v>
      </c>
      <c r="J51" s="206">
        <v>0.56000000000000005</v>
      </c>
      <c r="K51" s="206">
        <v>44.86</v>
      </c>
      <c r="L51" s="206">
        <v>43.49</v>
      </c>
      <c r="M51" s="206">
        <v>0</v>
      </c>
      <c r="N51" s="206">
        <v>1.03</v>
      </c>
      <c r="O51" s="206">
        <v>1.73</v>
      </c>
      <c r="P51" s="206">
        <v>2.71</v>
      </c>
      <c r="Q51" s="206">
        <v>5.54</v>
      </c>
      <c r="R51" s="206">
        <v>0.18</v>
      </c>
      <c r="S51" s="206">
        <v>0.23</v>
      </c>
      <c r="T51" s="206">
        <v>1.41</v>
      </c>
      <c r="U51" s="206">
        <v>7.66</v>
      </c>
      <c r="V51" s="206">
        <v>4.37</v>
      </c>
      <c r="W51" s="206">
        <v>0.3</v>
      </c>
      <c r="X51" s="206">
        <v>0.86</v>
      </c>
      <c r="Y51" s="206">
        <v>0</v>
      </c>
      <c r="Z51" s="206">
        <v>2.42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8.77</v>
      </c>
      <c r="H52" s="206">
        <v>0</v>
      </c>
      <c r="I52" s="206">
        <v>20.23</v>
      </c>
      <c r="J52" s="206">
        <v>0.56000000000000005</v>
      </c>
      <c r="K52" s="206">
        <v>44.86</v>
      </c>
      <c r="L52" s="206">
        <v>43.49</v>
      </c>
      <c r="M52" s="206">
        <v>0</v>
      </c>
      <c r="N52" s="206">
        <v>1.03</v>
      </c>
      <c r="O52" s="206">
        <v>1.73</v>
      </c>
      <c r="P52" s="206">
        <v>2.71</v>
      </c>
      <c r="Q52" s="206">
        <v>5.54</v>
      </c>
      <c r="R52" s="206">
        <v>0.18</v>
      </c>
      <c r="S52" s="206">
        <v>0.23</v>
      </c>
      <c r="T52" s="206">
        <v>1.41</v>
      </c>
      <c r="U52" s="206">
        <v>7.66</v>
      </c>
      <c r="V52" s="206">
        <v>4.37</v>
      </c>
      <c r="W52" s="206">
        <v>0.3</v>
      </c>
      <c r="X52" s="206">
        <v>0.86</v>
      </c>
      <c r="Y52" s="206">
        <v>0</v>
      </c>
      <c r="Z52" s="206">
        <v>2.42</v>
      </c>
      <c r="AA52" s="206">
        <v>0.78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8.77</v>
      </c>
      <c r="H53" s="206">
        <v>0</v>
      </c>
      <c r="I53" s="206">
        <v>20.23</v>
      </c>
      <c r="J53" s="206">
        <v>0.56000000000000005</v>
      </c>
      <c r="K53" s="206">
        <v>44.86</v>
      </c>
      <c r="L53" s="206">
        <v>43.49</v>
      </c>
      <c r="M53" s="206">
        <v>0</v>
      </c>
      <c r="N53" s="206">
        <v>1.03</v>
      </c>
      <c r="O53" s="206">
        <v>1.73</v>
      </c>
      <c r="P53" s="206">
        <v>2.71</v>
      </c>
      <c r="Q53" s="206">
        <v>5.54</v>
      </c>
      <c r="R53" s="206">
        <v>2.37</v>
      </c>
      <c r="S53" s="206">
        <v>4.6900000000000004</v>
      </c>
      <c r="T53" s="206">
        <v>1.41</v>
      </c>
      <c r="U53" s="206">
        <v>8.17</v>
      </c>
      <c r="V53" s="206">
        <v>4.34</v>
      </c>
      <c r="W53" s="206">
        <v>0.3</v>
      </c>
      <c r="X53" s="206">
        <v>0.86</v>
      </c>
      <c r="Y53" s="206">
        <v>0</v>
      </c>
      <c r="Z53" s="206">
        <v>2.42</v>
      </c>
      <c r="AA53" s="206">
        <v>0.78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8.77</v>
      </c>
      <c r="H54" s="206">
        <v>0</v>
      </c>
      <c r="I54" s="206">
        <v>20.23</v>
      </c>
      <c r="J54" s="206">
        <v>0.56000000000000005</v>
      </c>
      <c r="K54" s="206">
        <v>44.86</v>
      </c>
      <c r="L54" s="206">
        <v>43.49</v>
      </c>
      <c r="M54" s="206">
        <v>0</v>
      </c>
      <c r="N54" s="206">
        <v>1.03</v>
      </c>
      <c r="O54" s="206">
        <v>1.73</v>
      </c>
      <c r="P54" s="206">
        <v>2.71</v>
      </c>
      <c r="Q54" s="206">
        <v>5.54</v>
      </c>
      <c r="R54" s="206">
        <v>2.37</v>
      </c>
      <c r="S54" s="206">
        <v>4.6900000000000004</v>
      </c>
      <c r="T54" s="206">
        <v>1.41</v>
      </c>
      <c r="U54" s="206">
        <v>8.48</v>
      </c>
      <c r="V54" s="206">
        <v>4.1500000000000004</v>
      </c>
      <c r="W54" s="206">
        <v>0.3</v>
      </c>
      <c r="X54" s="206">
        <v>0.86</v>
      </c>
      <c r="Y54" s="206">
        <v>0</v>
      </c>
      <c r="Z54" s="206">
        <v>2.4300000000000002</v>
      </c>
      <c r="AA54" s="206">
        <v>0.79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8.77</v>
      </c>
      <c r="H55" s="206">
        <v>0</v>
      </c>
      <c r="I55" s="206">
        <v>20.23</v>
      </c>
      <c r="J55" s="206">
        <v>0.56000000000000005</v>
      </c>
      <c r="K55" s="206">
        <v>44.86</v>
      </c>
      <c r="L55" s="206">
        <v>43.49</v>
      </c>
      <c r="M55" s="206">
        <v>0</v>
      </c>
      <c r="N55" s="206">
        <v>1.03</v>
      </c>
      <c r="O55" s="206">
        <v>1.73</v>
      </c>
      <c r="P55" s="206">
        <v>2.71</v>
      </c>
      <c r="Q55" s="206">
        <v>5.54</v>
      </c>
      <c r="R55" s="206">
        <v>2.37</v>
      </c>
      <c r="S55" s="206">
        <v>4.6900000000000004</v>
      </c>
      <c r="T55" s="206">
        <v>1.41</v>
      </c>
      <c r="U55" s="206">
        <v>8.64</v>
      </c>
      <c r="V55" s="206">
        <v>4.54</v>
      </c>
      <c r="W55" s="206">
        <v>0.3</v>
      </c>
      <c r="X55" s="206">
        <v>0.86</v>
      </c>
      <c r="Y55" s="206">
        <v>0</v>
      </c>
      <c r="Z55" s="206">
        <v>2.4300000000000002</v>
      </c>
      <c r="AA55" s="206">
        <v>0.79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8.77</v>
      </c>
      <c r="H56" s="206">
        <v>0</v>
      </c>
      <c r="I56" s="206">
        <v>20.23</v>
      </c>
      <c r="J56" s="206">
        <v>0.56000000000000005</v>
      </c>
      <c r="K56" s="206">
        <v>44.86</v>
      </c>
      <c r="L56" s="206">
        <v>43.49</v>
      </c>
      <c r="M56" s="206">
        <v>0</v>
      </c>
      <c r="N56" s="206">
        <v>1.03</v>
      </c>
      <c r="O56" s="206">
        <v>1.73</v>
      </c>
      <c r="P56" s="206">
        <v>2.71</v>
      </c>
      <c r="Q56" s="206">
        <v>5.54</v>
      </c>
      <c r="R56" s="206">
        <v>2.37</v>
      </c>
      <c r="S56" s="206">
        <v>4.6900000000000004</v>
      </c>
      <c r="T56" s="206">
        <v>1.41</v>
      </c>
      <c r="U56" s="206">
        <v>8.7799999999999994</v>
      </c>
      <c r="V56" s="206">
        <v>4.54</v>
      </c>
      <c r="W56" s="206">
        <v>0.3</v>
      </c>
      <c r="X56" s="206">
        <v>0.86</v>
      </c>
      <c r="Y56" s="206">
        <v>0</v>
      </c>
      <c r="Z56" s="206">
        <v>2.4300000000000002</v>
      </c>
      <c r="AA56" s="206">
        <v>0.79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8.77</v>
      </c>
      <c r="H57" s="206">
        <v>0</v>
      </c>
      <c r="I57" s="206">
        <v>20.23</v>
      </c>
      <c r="J57" s="206">
        <v>0.56000000000000005</v>
      </c>
      <c r="K57" s="206">
        <v>46.15</v>
      </c>
      <c r="L57" s="206">
        <v>43.49</v>
      </c>
      <c r="M57" s="206">
        <v>0</v>
      </c>
      <c r="N57" s="206">
        <v>1.03</v>
      </c>
      <c r="O57" s="206">
        <v>1.73</v>
      </c>
      <c r="P57" s="206">
        <v>2.35</v>
      </c>
      <c r="Q57" s="206">
        <v>5.54</v>
      </c>
      <c r="R57" s="206">
        <v>2.4700000000000002</v>
      </c>
      <c r="S57" s="206">
        <v>4.76</v>
      </c>
      <c r="T57" s="206">
        <v>1.41</v>
      </c>
      <c r="U57" s="206">
        <v>9</v>
      </c>
      <c r="V57" s="206">
        <v>4.54</v>
      </c>
      <c r="W57" s="206">
        <v>0.3</v>
      </c>
      <c r="X57" s="206">
        <v>0.86</v>
      </c>
      <c r="Y57" s="206">
        <v>0</v>
      </c>
      <c r="Z57" s="206">
        <v>2.4300000000000002</v>
      </c>
      <c r="AA57" s="206">
        <v>0.79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8.77</v>
      </c>
      <c r="H58" s="206">
        <v>0</v>
      </c>
      <c r="I58" s="206">
        <v>20.23</v>
      </c>
      <c r="J58" s="206">
        <v>0.56000000000000005</v>
      </c>
      <c r="K58" s="206">
        <v>46.15</v>
      </c>
      <c r="L58" s="206">
        <v>43.49</v>
      </c>
      <c r="M58" s="206">
        <v>0</v>
      </c>
      <c r="N58" s="206">
        <v>1.03</v>
      </c>
      <c r="O58" s="206">
        <v>1.73</v>
      </c>
      <c r="P58" s="206">
        <v>2.35</v>
      </c>
      <c r="Q58" s="206">
        <v>5.54</v>
      </c>
      <c r="R58" s="206">
        <v>2.4700000000000002</v>
      </c>
      <c r="S58" s="206">
        <v>4.76</v>
      </c>
      <c r="T58" s="206">
        <v>1.41</v>
      </c>
      <c r="U58" s="206">
        <v>9.15</v>
      </c>
      <c r="V58" s="206">
        <v>4.54</v>
      </c>
      <c r="W58" s="206">
        <v>0.3</v>
      </c>
      <c r="X58" s="206">
        <v>0.86</v>
      </c>
      <c r="Y58" s="206">
        <v>0</v>
      </c>
      <c r="Z58" s="206">
        <v>2.4300000000000002</v>
      </c>
      <c r="AA58" s="206">
        <v>0.79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8.77</v>
      </c>
      <c r="H59" s="206">
        <v>0</v>
      </c>
      <c r="I59" s="206">
        <v>20.23</v>
      </c>
      <c r="J59" s="206">
        <v>0.56000000000000005</v>
      </c>
      <c r="K59" s="206">
        <v>44.69</v>
      </c>
      <c r="L59" s="206">
        <v>43.49</v>
      </c>
      <c r="M59" s="206">
        <v>0</v>
      </c>
      <c r="N59" s="206">
        <v>1.03</v>
      </c>
      <c r="O59" s="206">
        <v>1.73</v>
      </c>
      <c r="P59" s="206">
        <v>2.72</v>
      </c>
      <c r="Q59" s="206">
        <v>5.54</v>
      </c>
      <c r="R59" s="206">
        <v>2.2599999999999998</v>
      </c>
      <c r="S59" s="206">
        <v>4.62</v>
      </c>
      <c r="T59" s="206">
        <v>1.41</v>
      </c>
      <c r="U59" s="206">
        <v>9.3000000000000007</v>
      </c>
      <c r="V59" s="206">
        <v>3.79</v>
      </c>
      <c r="W59" s="206">
        <v>0.3</v>
      </c>
      <c r="X59" s="206">
        <v>0.86</v>
      </c>
      <c r="Y59" s="206">
        <v>0</v>
      </c>
      <c r="Z59" s="206">
        <v>2.4300000000000002</v>
      </c>
      <c r="AA59" s="206">
        <v>0.79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8.77</v>
      </c>
      <c r="H60" s="206">
        <v>0</v>
      </c>
      <c r="I60" s="206">
        <v>20.23</v>
      </c>
      <c r="J60" s="206">
        <v>0.56000000000000005</v>
      </c>
      <c r="K60" s="206">
        <v>44.69</v>
      </c>
      <c r="L60" s="206">
        <v>43.49</v>
      </c>
      <c r="M60" s="206">
        <v>0</v>
      </c>
      <c r="N60" s="206">
        <v>1.03</v>
      </c>
      <c r="O60" s="206">
        <v>1.73</v>
      </c>
      <c r="P60" s="206">
        <v>2.72</v>
      </c>
      <c r="Q60" s="206">
        <v>5.54</v>
      </c>
      <c r="R60" s="206">
        <v>2.2599999999999998</v>
      </c>
      <c r="S60" s="206">
        <v>4.62</v>
      </c>
      <c r="T60" s="206">
        <v>1.41</v>
      </c>
      <c r="U60" s="206">
        <v>9.4600000000000009</v>
      </c>
      <c r="V60" s="206">
        <v>3.79</v>
      </c>
      <c r="W60" s="206">
        <v>0.3</v>
      </c>
      <c r="X60" s="206">
        <v>0.86</v>
      </c>
      <c r="Y60" s="206">
        <v>0</v>
      </c>
      <c r="Z60" s="206">
        <v>2.4300000000000002</v>
      </c>
      <c r="AA60" s="206">
        <v>0.79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8.77</v>
      </c>
      <c r="H61" s="206">
        <v>0</v>
      </c>
      <c r="I61" s="206">
        <v>20.23</v>
      </c>
      <c r="J61" s="206">
        <v>0.56000000000000005</v>
      </c>
      <c r="K61" s="206">
        <v>44.69</v>
      </c>
      <c r="L61" s="206">
        <v>43.49</v>
      </c>
      <c r="M61" s="206">
        <v>0</v>
      </c>
      <c r="N61" s="206">
        <v>1.03</v>
      </c>
      <c r="O61" s="206">
        <v>1.73</v>
      </c>
      <c r="P61" s="206">
        <v>2.35</v>
      </c>
      <c r="Q61" s="206">
        <v>5.54</v>
      </c>
      <c r="R61" s="206">
        <v>2.37</v>
      </c>
      <c r="S61" s="206">
        <v>4.68</v>
      </c>
      <c r="T61" s="206">
        <v>1.41</v>
      </c>
      <c r="U61" s="206">
        <v>9.4600000000000009</v>
      </c>
      <c r="V61" s="206">
        <v>3.79</v>
      </c>
      <c r="W61" s="206">
        <v>0.3</v>
      </c>
      <c r="X61" s="206">
        <v>0.86</v>
      </c>
      <c r="Y61" s="206">
        <v>0</v>
      </c>
      <c r="Z61" s="206">
        <v>2.4300000000000002</v>
      </c>
      <c r="AA61" s="206">
        <v>0.79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8.77</v>
      </c>
      <c r="H62" s="206">
        <v>0</v>
      </c>
      <c r="I62" s="206">
        <v>20.23</v>
      </c>
      <c r="J62" s="206">
        <v>0.56000000000000005</v>
      </c>
      <c r="K62" s="206">
        <v>44.69</v>
      </c>
      <c r="L62" s="206">
        <v>43.49</v>
      </c>
      <c r="M62" s="206">
        <v>0</v>
      </c>
      <c r="N62" s="206">
        <v>1.03</v>
      </c>
      <c r="O62" s="206">
        <v>1.73</v>
      </c>
      <c r="P62" s="206">
        <v>2.35</v>
      </c>
      <c r="Q62" s="206">
        <v>5.54</v>
      </c>
      <c r="R62" s="206">
        <v>2.37</v>
      </c>
      <c r="S62" s="206">
        <v>4.68</v>
      </c>
      <c r="T62" s="206">
        <v>1.41</v>
      </c>
      <c r="U62" s="206">
        <v>9.4600000000000009</v>
      </c>
      <c r="V62" s="206">
        <v>3.79</v>
      </c>
      <c r="W62" s="206">
        <v>0.3</v>
      </c>
      <c r="X62" s="206">
        <v>0.86</v>
      </c>
      <c r="Y62" s="206">
        <v>0</v>
      </c>
      <c r="Z62" s="206">
        <v>2.4300000000000002</v>
      </c>
      <c r="AA62" s="206">
        <v>0.79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8.77</v>
      </c>
      <c r="H63" s="206">
        <v>0</v>
      </c>
      <c r="I63" s="206">
        <v>20.23</v>
      </c>
      <c r="J63" s="206">
        <v>0.56000000000000005</v>
      </c>
      <c r="K63" s="206">
        <v>44.69</v>
      </c>
      <c r="L63" s="206">
        <v>43.49</v>
      </c>
      <c r="M63" s="206">
        <v>0</v>
      </c>
      <c r="N63" s="206">
        <v>1.03</v>
      </c>
      <c r="O63" s="206">
        <v>1.73</v>
      </c>
      <c r="P63" s="206">
        <v>2.35</v>
      </c>
      <c r="Q63" s="206">
        <v>5.54</v>
      </c>
      <c r="R63" s="206">
        <v>2.37</v>
      </c>
      <c r="S63" s="206">
        <v>4.68</v>
      </c>
      <c r="T63" s="206">
        <v>1.41</v>
      </c>
      <c r="U63" s="206">
        <v>9.4600000000000009</v>
      </c>
      <c r="V63" s="206">
        <v>4.1399999999999997</v>
      </c>
      <c r="W63" s="206">
        <v>0.3</v>
      </c>
      <c r="X63" s="206">
        <v>0.86</v>
      </c>
      <c r="Y63" s="206">
        <v>0</v>
      </c>
      <c r="Z63" s="206">
        <v>2.4300000000000002</v>
      </c>
      <c r="AA63" s="206">
        <v>0.79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8.77</v>
      </c>
      <c r="H64" s="206">
        <v>0</v>
      </c>
      <c r="I64" s="206">
        <v>20.23</v>
      </c>
      <c r="J64" s="206">
        <v>0.56000000000000005</v>
      </c>
      <c r="K64" s="206">
        <v>44.69</v>
      </c>
      <c r="L64" s="206">
        <v>43.49</v>
      </c>
      <c r="M64" s="206">
        <v>0</v>
      </c>
      <c r="N64" s="206">
        <v>1.03</v>
      </c>
      <c r="O64" s="206">
        <v>1.73</v>
      </c>
      <c r="P64" s="206">
        <v>2.35</v>
      </c>
      <c r="Q64" s="206">
        <v>5.54</v>
      </c>
      <c r="R64" s="206">
        <v>2.37</v>
      </c>
      <c r="S64" s="206">
        <v>4.6900000000000004</v>
      </c>
      <c r="T64" s="206">
        <v>1.41</v>
      </c>
      <c r="U64" s="206">
        <v>9.4600000000000009</v>
      </c>
      <c r="V64" s="206">
        <v>4.3</v>
      </c>
      <c r="W64" s="206">
        <v>0.3</v>
      </c>
      <c r="X64" s="206">
        <v>0.86</v>
      </c>
      <c r="Y64" s="206">
        <v>0</v>
      </c>
      <c r="Z64" s="206">
        <v>2.42</v>
      </c>
      <c r="AA64" s="206">
        <v>0.78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8.77</v>
      </c>
      <c r="H65" s="206">
        <v>0</v>
      </c>
      <c r="I65" s="206">
        <v>20.23</v>
      </c>
      <c r="J65" s="206">
        <v>0.56000000000000005</v>
      </c>
      <c r="K65" s="206">
        <v>2.83</v>
      </c>
      <c r="L65" s="206">
        <v>43.49</v>
      </c>
      <c r="M65" s="206">
        <v>0</v>
      </c>
      <c r="N65" s="206">
        <v>1.03</v>
      </c>
      <c r="O65" s="206">
        <v>1.73</v>
      </c>
      <c r="P65" s="206">
        <v>2.35</v>
      </c>
      <c r="Q65" s="206">
        <v>5.54</v>
      </c>
      <c r="R65" s="206">
        <v>0.36</v>
      </c>
      <c r="S65" s="206">
        <v>0.67</v>
      </c>
      <c r="T65" s="206">
        <v>1.41</v>
      </c>
      <c r="U65" s="206">
        <v>9.4600000000000009</v>
      </c>
      <c r="V65" s="206">
        <v>4.22</v>
      </c>
      <c r="W65" s="206">
        <v>0.3</v>
      </c>
      <c r="X65" s="206">
        <v>0.86</v>
      </c>
      <c r="Y65" s="206">
        <v>0</v>
      </c>
      <c r="Z65" s="206">
        <v>2.42</v>
      </c>
      <c r="AA65" s="206">
        <v>0.78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8.77</v>
      </c>
      <c r="H66" s="206">
        <v>0</v>
      </c>
      <c r="I66" s="206">
        <v>20.23</v>
      </c>
      <c r="J66" s="206">
        <v>0.56000000000000005</v>
      </c>
      <c r="K66" s="206">
        <v>2.83</v>
      </c>
      <c r="L66" s="206">
        <v>43.49</v>
      </c>
      <c r="M66" s="206">
        <v>0</v>
      </c>
      <c r="N66" s="206">
        <v>1.03</v>
      </c>
      <c r="O66" s="206">
        <v>1.73</v>
      </c>
      <c r="P66" s="206">
        <v>2.35</v>
      </c>
      <c r="Q66" s="206">
        <v>5.54</v>
      </c>
      <c r="R66" s="206">
        <v>0.36</v>
      </c>
      <c r="S66" s="206">
        <v>0.67</v>
      </c>
      <c r="T66" s="206">
        <v>1.41</v>
      </c>
      <c r="U66" s="206">
        <v>9.4600000000000009</v>
      </c>
      <c r="V66" s="206">
        <v>4.09</v>
      </c>
      <c r="W66" s="206">
        <v>0.3</v>
      </c>
      <c r="X66" s="206">
        <v>0.86</v>
      </c>
      <c r="Y66" s="206">
        <v>0</v>
      </c>
      <c r="Z66" s="206">
        <v>2.42</v>
      </c>
      <c r="AA66" s="206">
        <v>0.78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8.77</v>
      </c>
      <c r="H67" s="206">
        <v>0</v>
      </c>
      <c r="I67" s="206">
        <v>20.23</v>
      </c>
      <c r="J67" s="206">
        <v>0.56000000000000005</v>
      </c>
      <c r="K67" s="206">
        <v>2.83</v>
      </c>
      <c r="L67" s="206">
        <v>43.49</v>
      </c>
      <c r="M67" s="206">
        <v>0</v>
      </c>
      <c r="N67" s="206">
        <v>1.03</v>
      </c>
      <c r="O67" s="206">
        <v>1.73</v>
      </c>
      <c r="P67" s="206">
        <v>2.35</v>
      </c>
      <c r="Q67" s="206">
        <v>5.54</v>
      </c>
      <c r="R67" s="206">
        <v>0.36</v>
      </c>
      <c r="S67" s="206">
        <v>0.67</v>
      </c>
      <c r="T67" s="206">
        <v>1.41</v>
      </c>
      <c r="U67" s="206">
        <v>9.4600000000000009</v>
      </c>
      <c r="V67" s="206">
        <v>4.17</v>
      </c>
      <c r="W67" s="206">
        <v>0.3</v>
      </c>
      <c r="X67" s="206">
        <v>0.86</v>
      </c>
      <c r="Y67" s="206">
        <v>0</v>
      </c>
      <c r="Z67" s="206">
        <v>2.42</v>
      </c>
      <c r="AA67" s="206">
        <v>0.78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11.58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8.77</v>
      </c>
      <c r="H68" s="206">
        <v>0</v>
      </c>
      <c r="I68" s="206">
        <v>20.23</v>
      </c>
      <c r="J68" s="206">
        <v>0.56000000000000005</v>
      </c>
      <c r="K68" s="206">
        <v>2.83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2.35</v>
      </c>
      <c r="Q68" s="206">
        <v>5.54</v>
      </c>
      <c r="R68" s="206">
        <v>0.36</v>
      </c>
      <c r="S68" s="206">
        <v>0.67</v>
      </c>
      <c r="T68" s="206">
        <v>1.41</v>
      </c>
      <c r="U68" s="206">
        <v>9.4600000000000009</v>
      </c>
      <c r="V68" s="206">
        <v>4.1100000000000003</v>
      </c>
      <c r="W68" s="206">
        <v>0.3</v>
      </c>
      <c r="X68" s="206">
        <v>0.86</v>
      </c>
      <c r="Y68" s="206">
        <v>0</v>
      </c>
      <c r="Z68" s="206">
        <v>2.42</v>
      </c>
      <c r="AA68" s="206">
        <v>0.78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8.77</v>
      </c>
      <c r="H69" s="206">
        <v>0</v>
      </c>
      <c r="I69" s="206">
        <v>20.23</v>
      </c>
      <c r="J69" s="206">
        <v>0.56000000000000005</v>
      </c>
      <c r="K69" s="206">
        <v>2.83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2.35</v>
      </c>
      <c r="Q69" s="206">
        <v>5.54</v>
      </c>
      <c r="R69" s="206">
        <v>0.18</v>
      </c>
      <c r="S69" s="206">
        <v>0.23</v>
      </c>
      <c r="T69" s="206">
        <v>1.41</v>
      </c>
      <c r="U69" s="206">
        <v>9.4600000000000009</v>
      </c>
      <c r="V69" s="206">
        <v>4.1100000000000003</v>
      </c>
      <c r="W69" s="206">
        <v>0.3</v>
      </c>
      <c r="X69" s="206">
        <v>0.86</v>
      </c>
      <c r="Y69" s="206">
        <v>0</v>
      </c>
      <c r="Z69" s="206">
        <v>2.42</v>
      </c>
      <c r="AA69" s="206">
        <v>0.78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8.77</v>
      </c>
      <c r="H70" s="206">
        <v>0</v>
      </c>
      <c r="I70" s="206">
        <v>20.23</v>
      </c>
      <c r="J70" s="206">
        <v>0.56000000000000005</v>
      </c>
      <c r="K70" s="206">
        <v>2.83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2.35</v>
      </c>
      <c r="Q70" s="206">
        <v>5.54</v>
      </c>
      <c r="R70" s="206">
        <v>0.18</v>
      </c>
      <c r="S70" s="206">
        <v>0.23</v>
      </c>
      <c r="T70" s="206">
        <v>1.41</v>
      </c>
      <c r="U70" s="206">
        <v>9.4600000000000009</v>
      </c>
      <c r="V70" s="206">
        <v>4.12</v>
      </c>
      <c r="W70" s="206">
        <v>0.3</v>
      </c>
      <c r="X70" s="206">
        <v>0.86</v>
      </c>
      <c r="Y70" s="206">
        <v>0</v>
      </c>
      <c r="Z70" s="206">
        <v>2.42</v>
      </c>
      <c r="AA70" s="206">
        <v>0.78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</v>
      </c>
      <c r="G71" s="206">
        <v>8.77</v>
      </c>
      <c r="H71" s="206">
        <v>0</v>
      </c>
      <c r="I71" s="206">
        <v>20.23</v>
      </c>
      <c r="J71" s="206">
        <v>0.56000000000000005</v>
      </c>
      <c r="K71" s="206">
        <v>0</v>
      </c>
      <c r="L71" s="206">
        <v>43.49</v>
      </c>
      <c r="M71" s="206">
        <v>0</v>
      </c>
      <c r="N71" s="206">
        <v>1.03</v>
      </c>
      <c r="O71" s="206">
        <v>1.73</v>
      </c>
      <c r="P71" s="206">
        <v>2.35</v>
      </c>
      <c r="Q71" s="206">
        <v>5.54</v>
      </c>
      <c r="R71" s="206">
        <v>0.18</v>
      </c>
      <c r="S71" s="206">
        <v>0.23</v>
      </c>
      <c r="T71" s="206">
        <v>1.41</v>
      </c>
      <c r="U71" s="206">
        <v>9.4600000000000009</v>
      </c>
      <c r="V71" s="206">
        <v>4.12</v>
      </c>
      <c r="W71" s="206">
        <v>0.3</v>
      </c>
      <c r="X71" s="206">
        <v>0.86</v>
      </c>
      <c r="Y71" s="206">
        <v>0</v>
      </c>
      <c r="Z71" s="206">
        <v>2.42</v>
      </c>
      <c r="AA71" s="206">
        <v>0.78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11.58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</v>
      </c>
      <c r="G72" s="206">
        <v>8.77</v>
      </c>
      <c r="H72" s="206">
        <v>0</v>
      </c>
      <c r="I72" s="206">
        <v>20.23</v>
      </c>
      <c r="J72" s="206">
        <v>0.56000000000000005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2.35</v>
      </c>
      <c r="Q72" s="206">
        <v>5.54</v>
      </c>
      <c r="R72" s="206">
        <v>0.18</v>
      </c>
      <c r="S72" s="206">
        <v>0.23</v>
      </c>
      <c r="T72" s="206">
        <v>1.41</v>
      </c>
      <c r="U72" s="206">
        <v>9.4600000000000009</v>
      </c>
      <c r="V72" s="206">
        <v>4.12</v>
      </c>
      <c r="W72" s="206">
        <v>0.3</v>
      </c>
      <c r="X72" s="206">
        <v>0.86</v>
      </c>
      <c r="Y72" s="206">
        <v>0</v>
      </c>
      <c r="Z72" s="206">
        <v>2.42</v>
      </c>
      <c r="AA72" s="206">
        <v>0.78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11.58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</v>
      </c>
      <c r="G73" s="206">
        <v>8.77</v>
      </c>
      <c r="H73" s="206">
        <v>0</v>
      </c>
      <c r="I73" s="206">
        <v>20.23</v>
      </c>
      <c r="J73" s="206">
        <v>0.56000000000000005</v>
      </c>
      <c r="K73" s="206">
        <v>43.94</v>
      </c>
      <c r="L73" s="206">
        <v>43.49</v>
      </c>
      <c r="M73" s="206">
        <v>0</v>
      </c>
      <c r="N73" s="206">
        <v>1.03</v>
      </c>
      <c r="O73" s="206">
        <v>1.73</v>
      </c>
      <c r="P73" s="206">
        <v>2.35</v>
      </c>
      <c r="Q73" s="206">
        <v>5.54</v>
      </c>
      <c r="R73" s="206">
        <v>0.18</v>
      </c>
      <c r="S73" s="206">
        <v>0.23</v>
      </c>
      <c r="T73" s="206">
        <v>1.41</v>
      </c>
      <c r="U73" s="206">
        <v>9.4600000000000009</v>
      </c>
      <c r="V73" s="206">
        <v>4.12</v>
      </c>
      <c r="W73" s="206">
        <v>0.3</v>
      </c>
      <c r="X73" s="206">
        <v>0.86</v>
      </c>
      <c r="Y73" s="206">
        <v>0</v>
      </c>
      <c r="Z73" s="206">
        <v>2.42</v>
      </c>
      <c r="AA73" s="206">
        <v>0.78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</v>
      </c>
      <c r="G74" s="206">
        <v>8.77</v>
      </c>
      <c r="H74" s="206">
        <v>0</v>
      </c>
      <c r="I74" s="206">
        <v>20.23</v>
      </c>
      <c r="J74" s="206">
        <v>0.56000000000000005</v>
      </c>
      <c r="K74" s="206">
        <v>44.36</v>
      </c>
      <c r="L74" s="206">
        <v>43.49</v>
      </c>
      <c r="M74" s="206">
        <v>0</v>
      </c>
      <c r="N74" s="206">
        <v>1.03</v>
      </c>
      <c r="O74" s="206">
        <v>1.73</v>
      </c>
      <c r="P74" s="206">
        <v>2.35</v>
      </c>
      <c r="Q74" s="206">
        <v>5.54</v>
      </c>
      <c r="R74" s="206">
        <v>0.18</v>
      </c>
      <c r="S74" s="206">
        <v>0.23</v>
      </c>
      <c r="T74" s="206">
        <v>1.41</v>
      </c>
      <c r="U74" s="206">
        <v>9.4600000000000009</v>
      </c>
      <c r="V74" s="206">
        <v>4.12</v>
      </c>
      <c r="W74" s="206">
        <v>0.3</v>
      </c>
      <c r="X74" s="206">
        <v>0.86</v>
      </c>
      <c r="Y74" s="206">
        <v>0</v>
      </c>
      <c r="Z74" s="206">
        <v>2.42</v>
      </c>
      <c r="AA74" s="206">
        <v>0.78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11.58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</v>
      </c>
      <c r="G75" s="206">
        <v>8.77</v>
      </c>
      <c r="H75" s="206">
        <v>0</v>
      </c>
      <c r="I75" s="206">
        <v>20.23</v>
      </c>
      <c r="J75" s="206">
        <v>0.56000000000000005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2.35</v>
      </c>
      <c r="Q75" s="206">
        <v>5.54</v>
      </c>
      <c r="R75" s="206">
        <v>0.18</v>
      </c>
      <c r="S75" s="206">
        <v>0.23</v>
      </c>
      <c r="T75" s="206">
        <v>1.41</v>
      </c>
      <c r="U75" s="206">
        <v>9.4600000000000009</v>
      </c>
      <c r="V75" s="206">
        <v>4.12</v>
      </c>
      <c r="W75" s="206">
        <v>0.3</v>
      </c>
      <c r="X75" s="206">
        <v>0.86</v>
      </c>
      <c r="Y75" s="206">
        <v>0</v>
      </c>
      <c r="Z75" s="206">
        <v>2.42</v>
      </c>
      <c r="AA75" s="206">
        <v>0.78</v>
      </c>
      <c r="AB75" s="206">
        <v>0</v>
      </c>
      <c r="AC75" s="206">
        <v>-0.24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11.58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0</v>
      </c>
      <c r="G76" s="206">
        <v>8.77</v>
      </c>
      <c r="H76" s="206">
        <v>0</v>
      </c>
      <c r="I76" s="206">
        <v>20.23</v>
      </c>
      <c r="J76" s="206">
        <v>0.56000000000000005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2.35</v>
      </c>
      <c r="Q76" s="206">
        <v>5.54</v>
      </c>
      <c r="R76" s="206">
        <v>0.18</v>
      </c>
      <c r="S76" s="206">
        <v>0.23</v>
      </c>
      <c r="T76" s="206">
        <v>1.41</v>
      </c>
      <c r="U76" s="206">
        <v>9.4600000000000009</v>
      </c>
      <c r="V76" s="206">
        <v>4.12</v>
      </c>
      <c r="W76" s="206">
        <v>0.3</v>
      </c>
      <c r="X76" s="206">
        <v>0.86</v>
      </c>
      <c r="Y76" s="206">
        <v>0</v>
      </c>
      <c r="Z76" s="206">
        <v>2.42</v>
      </c>
      <c r="AA76" s="206">
        <v>0.78</v>
      </c>
      <c r="AB76" s="206">
        <v>0</v>
      </c>
      <c r="AC76" s="206">
        <v>-0.24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11.58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0</v>
      </c>
      <c r="G77" s="206">
        <v>8.77</v>
      </c>
      <c r="H77" s="206">
        <v>0</v>
      </c>
      <c r="I77" s="206">
        <v>20.23</v>
      </c>
      <c r="J77" s="206">
        <v>0.56000000000000005</v>
      </c>
      <c r="K77" s="206">
        <v>5.56</v>
      </c>
      <c r="L77" s="206">
        <v>43.49</v>
      </c>
      <c r="M77" s="206">
        <v>0</v>
      </c>
      <c r="N77" s="206">
        <v>1.03</v>
      </c>
      <c r="O77" s="206">
        <v>1.73</v>
      </c>
      <c r="P77" s="206">
        <v>2.35</v>
      </c>
      <c r="Q77" s="206">
        <v>5.54</v>
      </c>
      <c r="R77" s="206">
        <v>0.18</v>
      </c>
      <c r="S77" s="206">
        <v>0.23</v>
      </c>
      <c r="T77" s="206">
        <v>1.41</v>
      </c>
      <c r="U77" s="206">
        <v>9.4600000000000009</v>
      </c>
      <c r="V77" s="206">
        <v>4.13</v>
      </c>
      <c r="W77" s="206">
        <v>0.3</v>
      </c>
      <c r="X77" s="206">
        <v>0.86</v>
      </c>
      <c r="Y77" s="206">
        <v>0</v>
      </c>
      <c r="Z77" s="206">
        <v>2.91</v>
      </c>
      <c r="AA77" s="206">
        <v>0.78</v>
      </c>
      <c r="AB77" s="206">
        <v>0</v>
      </c>
      <c r="AC77" s="206">
        <v>-0.24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11.58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1.33</v>
      </c>
      <c r="E78" s="206">
        <v>0</v>
      </c>
      <c r="F78" s="206">
        <v>0</v>
      </c>
      <c r="G78" s="206">
        <v>8.77</v>
      </c>
      <c r="H78" s="206">
        <v>0</v>
      </c>
      <c r="I78" s="206">
        <v>20.23</v>
      </c>
      <c r="J78" s="206">
        <v>0.56000000000000005</v>
      </c>
      <c r="K78" s="206">
        <v>5.57</v>
      </c>
      <c r="L78" s="206">
        <v>43.49</v>
      </c>
      <c r="M78" s="206">
        <v>0</v>
      </c>
      <c r="N78" s="206">
        <v>1.03</v>
      </c>
      <c r="O78" s="206">
        <v>1.73</v>
      </c>
      <c r="P78" s="206">
        <v>2.35</v>
      </c>
      <c r="Q78" s="206">
        <v>5.54</v>
      </c>
      <c r="R78" s="206">
        <v>0.18</v>
      </c>
      <c r="S78" s="206">
        <v>0.23</v>
      </c>
      <c r="T78" s="206">
        <v>1.41</v>
      </c>
      <c r="U78" s="206">
        <v>9.4600000000000009</v>
      </c>
      <c r="V78" s="206">
        <v>4.13</v>
      </c>
      <c r="W78" s="206">
        <v>0.3</v>
      </c>
      <c r="X78" s="206">
        <v>0.86</v>
      </c>
      <c r="Y78" s="206">
        <v>0</v>
      </c>
      <c r="Z78" s="206">
        <v>2.91</v>
      </c>
      <c r="AA78" s="206">
        <v>0.78</v>
      </c>
      <c r="AB78" s="206">
        <v>0</v>
      </c>
      <c r="AC78" s="206">
        <v>0.27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11.58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1.33</v>
      </c>
      <c r="E79" s="206">
        <v>0</v>
      </c>
      <c r="F79" s="206">
        <v>0</v>
      </c>
      <c r="G79" s="206">
        <v>8.77</v>
      </c>
      <c r="H79" s="206">
        <v>0</v>
      </c>
      <c r="I79" s="206">
        <v>20.23</v>
      </c>
      <c r="J79" s="206">
        <v>0.56000000000000005</v>
      </c>
      <c r="K79" s="206">
        <v>5.56</v>
      </c>
      <c r="L79" s="206">
        <v>43.49</v>
      </c>
      <c r="M79" s="206">
        <v>0</v>
      </c>
      <c r="N79" s="206">
        <v>1.03</v>
      </c>
      <c r="O79" s="206">
        <v>1.73</v>
      </c>
      <c r="P79" s="206">
        <v>2.35</v>
      </c>
      <c r="Q79" s="206">
        <v>5.54</v>
      </c>
      <c r="R79" s="206">
        <v>0.18</v>
      </c>
      <c r="S79" s="206">
        <v>0.23</v>
      </c>
      <c r="T79" s="206">
        <v>1.41</v>
      </c>
      <c r="U79" s="206">
        <v>9.4600000000000009</v>
      </c>
      <c r="V79" s="206">
        <v>4.04</v>
      </c>
      <c r="W79" s="206">
        <v>0.3</v>
      </c>
      <c r="X79" s="206">
        <v>0.86</v>
      </c>
      <c r="Y79" s="206">
        <v>0</v>
      </c>
      <c r="Z79" s="206">
        <v>2.91</v>
      </c>
      <c r="AA79" s="206">
        <v>0.78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1.33</v>
      </c>
      <c r="E80" s="206">
        <v>0</v>
      </c>
      <c r="F80" s="206">
        <v>0</v>
      </c>
      <c r="G80" s="206">
        <v>8.77</v>
      </c>
      <c r="H80" s="206">
        <v>0</v>
      </c>
      <c r="I80" s="206">
        <v>20.23</v>
      </c>
      <c r="J80" s="206">
        <v>0.56000000000000005</v>
      </c>
      <c r="K80" s="206">
        <v>5.56</v>
      </c>
      <c r="L80" s="206">
        <v>43.49</v>
      </c>
      <c r="M80" s="206">
        <v>0</v>
      </c>
      <c r="N80" s="206">
        <v>1.03</v>
      </c>
      <c r="O80" s="206">
        <v>1.73</v>
      </c>
      <c r="P80" s="206">
        <v>2.35</v>
      </c>
      <c r="Q80" s="206">
        <v>5.54</v>
      </c>
      <c r="R80" s="206">
        <v>0.18</v>
      </c>
      <c r="S80" s="206">
        <v>0.23</v>
      </c>
      <c r="T80" s="206">
        <v>1.41</v>
      </c>
      <c r="U80" s="206">
        <v>9.4600000000000009</v>
      </c>
      <c r="V80" s="206">
        <v>2.84</v>
      </c>
      <c r="W80" s="206">
        <v>0.3</v>
      </c>
      <c r="X80" s="206">
        <v>0.86</v>
      </c>
      <c r="Y80" s="206">
        <v>0</v>
      </c>
      <c r="Z80" s="206">
        <v>2.91</v>
      </c>
      <c r="AA80" s="206">
        <v>0.78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1.33</v>
      </c>
      <c r="E81" s="206">
        <v>0</v>
      </c>
      <c r="F81" s="206">
        <v>0</v>
      </c>
      <c r="G81" s="206">
        <v>8.77</v>
      </c>
      <c r="H81" s="206">
        <v>0</v>
      </c>
      <c r="I81" s="206">
        <v>20.23</v>
      </c>
      <c r="J81" s="206">
        <v>0.56000000000000005</v>
      </c>
      <c r="K81" s="206">
        <v>44.59</v>
      </c>
      <c r="L81" s="206">
        <v>43.49</v>
      </c>
      <c r="M81" s="206">
        <v>0</v>
      </c>
      <c r="N81" s="206">
        <v>1.03</v>
      </c>
      <c r="O81" s="206">
        <v>1.73</v>
      </c>
      <c r="P81" s="206">
        <v>3</v>
      </c>
      <c r="Q81" s="206">
        <v>5.54</v>
      </c>
      <c r="R81" s="206">
        <v>0.18</v>
      </c>
      <c r="S81" s="206">
        <v>0.23</v>
      </c>
      <c r="T81" s="206">
        <v>1.41</v>
      </c>
      <c r="U81" s="206">
        <v>9.4600000000000009</v>
      </c>
      <c r="V81" s="206">
        <v>3.86</v>
      </c>
      <c r="W81" s="206">
        <v>0.3</v>
      </c>
      <c r="X81" s="206">
        <v>0.86</v>
      </c>
      <c r="Y81" s="206">
        <v>0</v>
      </c>
      <c r="Z81" s="206">
        <v>2.91</v>
      </c>
      <c r="AA81" s="206">
        <v>0.78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1.33</v>
      </c>
      <c r="E82" s="206">
        <v>0</v>
      </c>
      <c r="F82" s="206">
        <v>0</v>
      </c>
      <c r="G82" s="206">
        <v>8.77</v>
      </c>
      <c r="H82" s="206">
        <v>0</v>
      </c>
      <c r="I82" s="206">
        <v>20.23</v>
      </c>
      <c r="J82" s="206">
        <v>0.56000000000000005</v>
      </c>
      <c r="K82" s="206">
        <v>44.6</v>
      </c>
      <c r="L82" s="206">
        <v>43.49</v>
      </c>
      <c r="M82" s="206">
        <v>0</v>
      </c>
      <c r="N82" s="206">
        <v>1.03</v>
      </c>
      <c r="O82" s="206">
        <v>1.73</v>
      </c>
      <c r="P82" s="206">
        <v>3</v>
      </c>
      <c r="Q82" s="206">
        <v>5.54</v>
      </c>
      <c r="R82" s="206">
        <v>0.18</v>
      </c>
      <c r="S82" s="206">
        <v>0.23</v>
      </c>
      <c r="T82" s="206">
        <v>1.41</v>
      </c>
      <c r="U82" s="206">
        <v>9.4600000000000009</v>
      </c>
      <c r="V82" s="206">
        <v>2.0699999999999998</v>
      </c>
      <c r="W82" s="206">
        <v>0.3</v>
      </c>
      <c r="X82" s="206">
        <v>0.86</v>
      </c>
      <c r="Y82" s="206">
        <v>0</v>
      </c>
      <c r="Z82" s="206">
        <v>2.91</v>
      </c>
      <c r="AA82" s="206">
        <v>0.78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</v>
      </c>
      <c r="G83" s="206">
        <v>8.77</v>
      </c>
      <c r="H83" s="206">
        <v>0</v>
      </c>
      <c r="I83" s="206">
        <v>20.23</v>
      </c>
      <c r="J83" s="206">
        <v>0.56000000000000005</v>
      </c>
      <c r="K83" s="206">
        <v>44.59</v>
      </c>
      <c r="L83" s="206">
        <v>43.49</v>
      </c>
      <c r="M83" s="206">
        <v>0</v>
      </c>
      <c r="N83" s="206">
        <v>1.03</v>
      </c>
      <c r="O83" s="206">
        <v>1.73</v>
      </c>
      <c r="P83" s="206">
        <v>3</v>
      </c>
      <c r="Q83" s="206">
        <v>5.54</v>
      </c>
      <c r="R83" s="206">
        <v>0.18</v>
      </c>
      <c r="S83" s="206">
        <v>0.23</v>
      </c>
      <c r="T83" s="206">
        <v>1.41</v>
      </c>
      <c r="U83" s="206">
        <v>9.4600000000000009</v>
      </c>
      <c r="V83" s="206">
        <v>1.96</v>
      </c>
      <c r="W83" s="206">
        <v>0.3</v>
      </c>
      <c r="X83" s="206">
        <v>0.86</v>
      </c>
      <c r="Y83" s="206">
        <v>0</v>
      </c>
      <c r="Z83" s="206">
        <v>3.08</v>
      </c>
      <c r="AA83" s="206">
        <v>0.78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</v>
      </c>
      <c r="G84" s="206">
        <v>8.77</v>
      </c>
      <c r="H84" s="206">
        <v>0</v>
      </c>
      <c r="I84" s="206">
        <v>20.23</v>
      </c>
      <c r="J84" s="206">
        <v>0.56000000000000005</v>
      </c>
      <c r="K84" s="206">
        <v>44.6</v>
      </c>
      <c r="L84" s="206">
        <v>43.49</v>
      </c>
      <c r="M84" s="206">
        <v>0</v>
      </c>
      <c r="N84" s="206">
        <v>1.03</v>
      </c>
      <c r="O84" s="206">
        <v>1.73</v>
      </c>
      <c r="P84" s="206">
        <v>3</v>
      </c>
      <c r="Q84" s="206">
        <v>5.54</v>
      </c>
      <c r="R84" s="206">
        <v>0.18</v>
      </c>
      <c r="S84" s="206">
        <v>0.23</v>
      </c>
      <c r="T84" s="206">
        <v>1.41</v>
      </c>
      <c r="U84" s="206">
        <v>9.4600000000000009</v>
      </c>
      <c r="V84" s="206">
        <v>1.96</v>
      </c>
      <c r="W84" s="206">
        <v>0.3</v>
      </c>
      <c r="X84" s="206">
        <v>0.86</v>
      </c>
      <c r="Y84" s="206">
        <v>0</v>
      </c>
      <c r="Z84" s="206">
        <v>3.08</v>
      </c>
      <c r="AA84" s="206">
        <v>0.78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</v>
      </c>
      <c r="G85" s="206">
        <v>8.77</v>
      </c>
      <c r="H85" s="206">
        <v>0</v>
      </c>
      <c r="I85" s="206">
        <v>20.23</v>
      </c>
      <c r="J85" s="206">
        <v>0.56000000000000005</v>
      </c>
      <c r="K85" s="206">
        <v>44.59</v>
      </c>
      <c r="L85" s="206">
        <v>43.49</v>
      </c>
      <c r="M85" s="206">
        <v>0</v>
      </c>
      <c r="N85" s="206">
        <v>1.03</v>
      </c>
      <c r="O85" s="206">
        <v>1.73</v>
      </c>
      <c r="P85" s="206">
        <v>2.35</v>
      </c>
      <c r="Q85" s="206">
        <v>5.54</v>
      </c>
      <c r="R85" s="206">
        <v>2.48</v>
      </c>
      <c r="S85" s="206">
        <v>4.7699999999999996</v>
      </c>
      <c r="T85" s="206">
        <v>1.41</v>
      </c>
      <c r="U85" s="206">
        <v>9.4600000000000009</v>
      </c>
      <c r="V85" s="206">
        <v>2.0499999999999998</v>
      </c>
      <c r="W85" s="206">
        <v>0.3</v>
      </c>
      <c r="X85" s="206">
        <v>0.86</v>
      </c>
      <c r="Y85" s="206">
        <v>0</v>
      </c>
      <c r="Z85" s="206">
        <v>3.08</v>
      </c>
      <c r="AA85" s="206">
        <v>0.78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</v>
      </c>
      <c r="G86" s="206">
        <v>8.77</v>
      </c>
      <c r="H86" s="206">
        <v>0</v>
      </c>
      <c r="I86" s="206">
        <v>20.23</v>
      </c>
      <c r="J86" s="206">
        <v>0.56000000000000005</v>
      </c>
      <c r="K86" s="206">
        <v>44.63</v>
      </c>
      <c r="L86" s="206">
        <v>43.49</v>
      </c>
      <c r="M86" s="206">
        <v>0</v>
      </c>
      <c r="N86" s="206">
        <v>1.03</v>
      </c>
      <c r="O86" s="206">
        <v>1.73</v>
      </c>
      <c r="P86" s="206">
        <v>2.35</v>
      </c>
      <c r="Q86" s="206">
        <v>5.54</v>
      </c>
      <c r="R86" s="206">
        <v>2.48</v>
      </c>
      <c r="S86" s="206">
        <v>4.7699999999999996</v>
      </c>
      <c r="T86" s="206">
        <v>1.41</v>
      </c>
      <c r="U86" s="206">
        <v>9.4600000000000009</v>
      </c>
      <c r="V86" s="206">
        <v>2.0499999999999998</v>
      </c>
      <c r="W86" s="206">
        <v>0.3</v>
      </c>
      <c r="X86" s="206">
        <v>0.86</v>
      </c>
      <c r="Y86" s="206">
        <v>0</v>
      </c>
      <c r="Z86" s="206">
        <v>3.08</v>
      </c>
      <c r="AA86" s="206">
        <v>0.78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</v>
      </c>
      <c r="G87" s="206">
        <v>8.77</v>
      </c>
      <c r="H87" s="206">
        <v>0</v>
      </c>
      <c r="I87" s="206">
        <v>20.23</v>
      </c>
      <c r="J87" s="206">
        <v>0.56000000000000005</v>
      </c>
      <c r="K87" s="206">
        <v>44.63</v>
      </c>
      <c r="L87" s="206">
        <v>43.49</v>
      </c>
      <c r="M87" s="206">
        <v>0</v>
      </c>
      <c r="N87" s="206">
        <v>1.03</v>
      </c>
      <c r="O87" s="206">
        <v>1.73</v>
      </c>
      <c r="P87" s="206">
        <v>2.35</v>
      </c>
      <c r="Q87" s="206">
        <v>5.54</v>
      </c>
      <c r="R87" s="206">
        <v>2.48</v>
      </c>
      <c r="S87" s="206">
        <v>4.7699999999999996</v>
      </c>
      <c r="T87" s="206">
        <v>1.41</v>
      </c>
      <c r="U87" s="206">
        <v>9.4600000000000009</v>
      </c>
      <c r="V87" s="206">
        <v>3.86</v>
      </c>
      <c r="W87" s="206">
        <v>0.3</v>
      </c>
      <c r="X87" s="206">
        <v>0.86</v>
      </c>
      <c r="Y87" s="206">
        <v>0</v>
      </c>
      <c r="Z87" s="206">
        <v>3.08</v>
      </c>
      <c r="AA87" s="206">
        <v>0.78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</v>
      </c>
      <c r="G88" s="206">
        <v>8.77</v>
      </c>
      <c r="H88" s="206">
        <v>0</v>
      </c>
      <c r="I88" s="206">
        <v>20.23</v>
      </c>
      <c r="J88" s="206">
        <v>0.56000000000000005</v>
      </c>
      <c r="K88" s="206">
        <v>43.5</v>
      </c>
      <c r="L88" s="206">
        <v>43.49</v>
      </c>
      <c r="M88" s="206">
        <v>0</v>
      </c>
      <c r="N88" s="206">
        <v>1.03</v>
      </c>
      <c r="O88" s="206">
        <v>1.73</v>
      </c>
      <c r="P88" s="206">
        <v>2.35</v>
      </c>
      <c r="Q88" s="206">
        <v>5.54</v>
      </c>
      <c r="R88" s="206">
        <v>2.48</v>
      </c>
      <c r="S88" s="206">
        <v>4.7699999999999996</v>
      </c>
      <c r="T88" s="206">
        <v>1.41</v>
      </c>
      <c r="U88" s="206">
        <v>9.4600000000000009</v>
      </c>
      <c r="V88" s="206">
        <v>4.6100000000000003</v>
      </c>
      <c r="W88" s="206">
        <v>0.3</v>
      </c>
      <c r="X88" s="206">
        <v>0.86</v>
      </c>
      <c r="Y88" s="206">
        <v>0</v>
      </c>
      <c r="Z88" s="206">
        <v>3.08</v>
      </c>
      <c r="AA88" s="206">
        <v>0.78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</v>
      </c>
      <c r="G89" s="206">
        <v>8.77</v>
      </c>
      <c r="H89" s="206">
        <v>0</v>
      </c>
      <c r="I89" s="206">
        <v>20.23</v>
      </c>
      <c r="J89" s="206">
        <v>0.56000000000000005</v>
      </c>
      <c r="K89" s="206">
        <v>43.45</v>
      </c>
      <c r="L89" s="206">
        <v>43.49</v>
      </c>
      <c r="M89" s="206">
        <v>0</v>
      </c>
      <c r="N89" s="206">
        <v>1.03</v>
      </c>
      <c r="O89" s="206">
        <v>1.73</v>
      </c>
      <c r="P89" s="206">
        <v>3</v>
      </c>
      <c r="Q89" s="206">
        <v>5.54</v>
      </c>
      <c r="R89" s="206">
        <v>2.48</v>
      </c>
      <c r="S89" s="206">
        <v>4.7699999999999996</v>
      </c>
      <c r="T89" s="206">
        <v>1.41</v>
      </c>
      <c r="U89" s="206">
        <v>9.4600000000000009</v>
      </c>
      <c r="V89" s="206">
        <v>4.6100000000000003</v>
      </c>
      <c r="W89" s="206">
        <v>0.3</v>
      </c>
      <c r="X89" s="206">
        <v>0.86</v>
      </c>
      <c r="Y89" s="206">
        <v>0</v>
      </c>
      <c r="Z89" s="206">
        <v>3.08</v>
      </c>
      <c r="AA89" s="206">
        <v>0.78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</v>
      </c>
      <c r="G90" s="206">
        <v>8.77</v>
      </c>
      <c r="H90" s="206">
        <v>0</v>
      </c>
      <c r="I90" s="206">
        <v>20.23</v>
      </c>
      <c r="J90" s="206">
        <v>0.56000000000000005</v>
      </c>
      <c r="K90" s="206">
        <v>43.5</v>
      </c>
      <c r="L90" s="206">
        <v>43.49</v>
      </c>
      <c r="M90" s="206">
        <v>0</v>
      </c>
      <c r="N90" s="206">
        <v>1.03</v>
      </c>
      <c r="O90" s="206">
        <v>1.73</v>
      </c>
      <c r="P90" s="206">
        <v>3</v>
      </c>
      <c r="Q90" s="206">
        <v>5.54</v>
      </c>
      <c r="R90" s="206">
        <v>2.48</v>
      </c>
      <c r="S90" s="206">
        <v>4.7699999999999996</v>
      </c>
      <c r="T90" s="206">
        <v>1.41</v>
      </c>
      <c r="U90" s="206">
        <v>9.4600000000000009</v>
      </c>
      <c r="V90" s="206">
        <v>4.6100000000000003</v>
      </c>
      <c r="W90" s="206">
        <v>0.3</v>
      </c>
      <c r="X90" s="206">
        <v>0.86</v>
      </c>
      <c r="Y90" s="206">
        <v>0</v>
      </c>
      <c r="Z90" s="206">
        <v>3.08</v>
      </c>
      <c r="AA90" s="206">
        <v>0.78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</v>
      </c>
      <c r="G91" s="206">
        <v>8.77</v>
      </c>
      <c r="H91" s="206">
        <v>0</v>
      </c>
      <c r="I91" s="206">
        <v>20.45</v>
      </c>
      <c r="J91" s="206">
        <v>0.56000000000000005</v>
      </c>
      <c r="K91" s="206">
        <v>43.45</v>
      </c>
      <c r="L91" s="206">
        <v>43.49</v>
      </c>
      <c r="M91" s="206">
        <v>0</v>
      </c>
      <c r="N91" s="206">
        <v>1.03</v>
      </c>
      <c r="O91" s="206">
        <v>1.73</v>
      </c>
      <c r="P91" s="206">
        <v>3</v>
      </c>
      <c r="Q91" s="206">
        <v>5.54</v>
      </c>
      <c r="R91" s="206">
        <v>2.48</v>
      </c>
      <c r="S91" s="206">
        <v>4.7</v>
      </c>
      <c r="T91" s="206">
        <v>1.41</v>
      </c>
      <c r="U91" s="206">
        <v>9.4600000000000009</v>
      </c>
      <c r="V91" s="206">
        <v>4.6100000000000003</v>
      </c>
      <c r="W91" s="206">
        <v>0.3</v>
      </c>
      <c r="X91" s="206">
        <v>0.86</v>
      </c>
      <c r="Y91" s="206">
        <v>0</v>
      </c>
      <c r="Z91" s="206">
        <v>38.81</v>
      </c>
      <c r="AA91" s="206">
        <v>0.78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</v>
      </c>
      <c r="G92" s="206">
        <v>8.77</v>
      </c>
      <c r="H92" s="206">
        <v>0</v>
      </c>
      <c r="I92" s="206">
        <v>20.45</v>
      </c>
      <c r="J92" s="206">
        <v>0.56000000000000005</v>
      </c>
      <c r="K92" s="206">
        <v>43.5</v>
      </c>
      <c r="L92" s="206">
        <v>43.49</v>
      </c>
      <c r="M92" s="206">
        <v>0</v>
      </c>
      <c r="N92" s="206">
        <v>1.03</v>
      </c>
      <c r="O92" s="206">
        <v>1.73</v>
      </c>
      <c r="P92" s="206">
        <v>3</v>
      </c>
      <c r="Q92" s="206">
        <v>5.54</v>
      </c>
      <c r="R92" s="206">
        <v>2.48</v>
      </c>
      <c r="S92" s="206">
        <v>4.7</v>
      </c>
      <c r="T92" s="206">
        <v>1.41</v>
      </c>
      <c r="U92" s="206">
        <v>9.4600000000000009</v>
      </c>
      <c r="V92" s="206">
        <v>4.6100000000000003</v>
      </c>
      <c r="W92" s="206">
        <v>0.3</v>
      </c>
      <c r="X92" s="206">
        <v>0.86</v>
      </c>
      <c r="Y92" s="206">
        <v>0</v>
      </c>
      <c r="Z92" s="206">
        <v>38.81</v>
      </c>
      <c r="AA92" s="206">
        <v>0.79</v>
      </c>
      <c r="AB92" s="206">
        <v>0</v>
      </c>
      <c r="AC92" s="206">
        <v>1.62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</v>
      </c>
      <c r="G93" s="206">
        <v>8.77</v>
      </c>
      <c r="H93" s="206">
        <v>0</v>
      </c>
      <c r="I93" s="206">
        <v>20.45</v>
      </c>
      <c r="J93" s="206">
        <v>0.56000000000000005</v>
      </c>
      <c r="K93" s="206">
        <v>43.38</v>
      </c>
      <c r="L93" s="206">
        <v>43.49</v>
      </c>
      <c r="M93" s="206">
        <v>0</v>
      </c>
      <c r="N93" s="206">
        <v>1.03</v>
      </c>
      <c r="O93" s="206">
        <v>1.73</v>
      </c>
      <c r="P93" s="206">
        <v>3</v>
      </c>
      <c r="Q93" s="206">
        <v>5.54</v>
      </c>
      <c r="R93" s="206">
        <v>2.5499999999999998</v>
      </c>
      <c r="S93" s="206">
        <v>4.7300000000000004</v>
      </c>
      <c r="T93" s="206">
        <v>1.41</v>
      </c>
      <c r="U93" s="206">
        <v>9.4600000000000009</v>
      </c>
      <c r="V93" s="206">
        <v>4.6100000000000003</v>
      </c>
      <c r="W93" s="206">
        <v>0.3</v>
      </c>
      <c r="X93" s="206">
        <v>0.86</v>
      </c>
      <c r="Y93" s="206">
        <v>0</v>
      </c>
      <c r="Z93" s="206">
        <v>38.81</v>
      </c>
      <c r="AA93" s="206">
        <v>0.79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</v>
      </c>
      <c r="G94" s="206">
        <v>8.77</v>
      </c>
      <c r="H94" s="206">
        <v>0</v>
      </c>
      <c r="I94" s="206">
        <v>20.45</v>
      </c>
      <c r="J94" s="206">
        <v>0.56000000000000005</v>
      </c>
      <c r="K94" s="206">
        <v>43.43</v>
      </c>
      <c r="L94" s="206">
        <v>43.49</v>
      </c>
      <c r="M94" s="206">
        <v>0</v>
      </c>
      <c r="N94" s="206">
        <v>1.03</v>
      </c>
      <c r="O94" s="206">
        <v>1.73</v>
      </c>
      <c r="P94" s="206">
        <v>3</v>
      </c>
      <c r="Q94" s="206">
        <v>5.54</v>
      </c>
      <c r="R94" s="206">
        <v>2.5499999999999998</v>
      </c>
      <c r="S94" s="206">
        <v>4.7300000000000004</v>
      </c>
      <c r="T94" s="206">
        <v>1.41</v>
      </c>
      <c r="U94" s="206">
        <v>9.4600000000000009</v>
      </c>
      <c r="V94" s="206">
        <v>4.6100000000000003</v>
      </c>
      <c r="W94" s="206">
        <v>0.3</v>
      </c>
      <c r="X94" s="206">
        <v>0.86</v>
      </c>
      <c r="Y94" s="206">
        <v>0</v>
      </c>
      <c r="Z94" s="206">
        <v>38.979999999999997</v>
      </c>
      <c r="AA94" s="206">
        <v>0.79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</v>
      </c>
      <c r="G95" s="206">
        <v>8.77</v>
      </c>
      <c r="H95" s="206">
        <v>0</v>
      </c>
      <c r="I95" s="206">
        <v>20.45</v>
      </c>
      <c r="J95" s="206">
        <v>0.56000000000000005</v>
      </c>
      <c r="K95" s="206">
        <v>44.08</v>
      </c>
      <c r="L95" s="206">
        <v>43.49</v>
      </c>
      <c r="M95" s="206">
        <v>0</v>
      </c>
      <c r="N95" s="206">
        <v>1.03</v>
      </c>
      <c r="O95" s="206">
        <v>1.73</v>
      </c>
      <c r="P95" s="206">
        <v>2.37</v>
      </c>
      <c r="Q95" s="206">
        <v>5.54</v>
      </c>
      <c r="R95" s="206">
        <v>2.4500000000000002</v>
      </c>
      <c r="S95" s="206">
        <v>3.29</v>
      </c>
      <c r="T95" s="206">
        <v>1.41</v>
      </c>
      <c r="U95" s="206">
        <v>9.4600000000000009</v>
      </c>
      <c r="V95" s="206">
        <v>4.5599999999999996</v>
      </c>
      <c r="W95" s="206">
        <v>4.01</v>
      </c>
      <c r="X95" s="206">
        <v>14.36</v>
      </c>
      <c r="Y95" s="206">
        <v>0</v>
      </c>
      <c r="Z95" s="206">
        <v>38.24</v>
      </c>
      <c r="AA95" s="206">
        <v>12.03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</v>
      </c>
      <c r="G96" s="206">
        <v>8.77</v>
      </c>
      <c r="H96" s="206">
        <v>0</v>
      </c>
      <c r="I96" s="206">
        <v>20.45</v>
      </c>
      <c r="J96" s="206">
        <v>0.56000000000000005</v>
      </c>
      <c r="K96" s="206">
        <v>44.08</v>
      </c>
      <c r="L96" s="206">
        <v>43.49</v>
      </c>
      <c r="M96" s="206">
        <v>0</v>
      </c>
      <c r="N96" s="206">
        <v>1.03</v>
      </c>
      <c r="O96" s="206">
        <v>1.73</v>
      </c>
      <c r="P96" s="206">
        <v>2.37</v>
      </c>
      <c r="Q96" s="206">
        <v>5.54</v>
      </c>
      <c r="R96" s="206">
        <v>2.4500000000000002</v>
      </c>
      <c r="S96" s="206">
        <v>3.29</v>
      </c>
      <c r="T96" s="206">
        <v>1.41</v>
      </c>
      <c r="U96" s="206">
        <v>9.4600000000000009</v>
      </c>
      <c r="V96" s="206">
        <v>4.6100000000000003</v>
      </c>
      <c r="W96" s="206">
        <v>4.01</v>
      </c>
      <c r="X96" s="206">
        <v>14.36</v>
      </c>
      <c r="Y96" s="206">
        <v>0</v>
      </c>
      <c r="Z96" s="206">
        <v>38.24</v>
      </c>
      <c r="AA96" s="206">
        <v>12.03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</v>
      </c>
      <c r="G97" s="206">
        <v>8.77</v>
      </c>
      <c r="H97" s="206">
        <v>0</v>
      </c>
      <c r="I97" s="206">
        <v>20.45</v>
      </c>
      <c r="J97" s="206">
        <v>0.56000000000000005</v>
      </c>
      <c r="K97" s="206">
        <v>96.85</v>
      </c>
      <c r="L97" s="206">
        <v>43.49</v>
      </c>
      <c r="M97" s="206">
        <v>0</v>
      </c>
      <c r="N97" s="206">
        <v>1.03</v>
      </c>
      <c r="O97" s="206">
        <v>1.73</v>
      </c>
      <c r="P97" s="206">
        <v>2.37</v>
      </c>
      <c r="Q97" s="206">
        <v>5.54</v>
      </c>
      <c r="R97" s="206">
        <v>2.4500000000000002</v>
      </c>
      <c r="S97" s="206">
        <v>3.29</v>
      </c>
      <c r="T97" s="206">
        <v>1.41</v>
      </c>
      <c r="U97" s="206">
        <v>9.4600000000000009</v>
      </c>
      <c r="V97" s="206">
        <v>4.6100000000000003</v>
      </c>
      <c r="W97" s="206">
        <v>4.01</v>
      </c>
      <c r="X97" s="206">
        <v>14.36</v>
      </c>
      <c r="Y97" s="206">
        <v>0</v>
      </c>
      <c r="Z97" s="206">
        <v>37.130000000000003</v>
      </c>
      <c r="AA97" s="206">
        <v>12.29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</v>
      </c>
      <c r="G98" s="206">
        <v>8.77</v>
      </c>
      <c r="H98" s="206">
        <v>0</v>
      </c>
      <c r="I98" s="206">
        <v>20.45</v>
      </c>
      <c r="J98" s="206">
        <v>0.56000000000000005</v>
      </c>
      <c r="K98" s="206">
        <v>85.02</v>
      </c>
      <c r="L98" s="206">
        <v>43.49</v>
      </c>
      <c r="M98" s="206">
        <v>0</v>
      </c>
      <c r="N98" s="206">
        <v>1.03</v>
      </c>
      <c r="O98" s="206">
        <v>1.73</v>
      </c>
      <c r="P98" s="206">
        <v>2.37</v>
      </c>
      <c r="Q98" s="206">
        <v>5.54</v>
      </c>
      <c r="R98" s="206">
        <v>2.4500000000000002</v>
      </c>
      <c r="S98" s="206">
        <v>3.29</v>
      </c>
      <c r="T98" s="206">
        <v>1.41</v>
      </c>
      <c r="U98" s="206">
        <v>9.4600000000000009</v>
      </c>
      <c r="V98" s="206">
        <v>4.6100000000000003</v>
      </c>
      <c r="W98" s="206">
        <v>4.01</v>
      </c>
      <c r="X98" s="206">
        <v>14.36</v>
      </c>
      <c r="Y98" s="206">
        <v>0</v>
      </c>
      <c r="Z98" s="206">
        <v>38.979999999999997</v>
      </c>
      <c r="AA98" s="206">
        <v>12.29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2.3939999999999975E-2</v>
      </c>
      <c r="E99">
        <f t="shared" si="0"/>
        <v>0</v>
      </c>
      <c r="F99">
        <f t="shared" si="0"/>
        <v>0</v>
      </c>
      <c r="G99">
        <f t="shared" si="0"/>
        <v>0.21047999999999972</v>
      </c>
      <c r="H99">
        <f t="shared" si="0"/>
        <v>0</v>
      </c>
      <c r="I99">
        <f t="shared" si="0"/>
        <v>0.4956800000000004</v>
      </c>
      <c r="J99">
        <f t="shared" si="0"/>
        <v>9.5199999999999989E-3</v>
      </c>
      <c r="K99">
        <f t="shared" si="0"/>
        <v>0.73216249999999927</v>
      </c>
      <c r="L99">
        <f t="shared" si="0"/>
        <v>1.0437599999999976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7.3040000000000008E-2</v>
      </c>
      <c r="Q99">
        <f t="shared" si="0"/>
        <v>0.13296000000000019</v>
      </c>
      <c r="R99">
        <f t="shared" si="0"/>
        <v>3.3470000000000062E-2</v>
      </c>
      <c r="S99">
        <f t="shared" si="0"/>
        <v>5.5444999999999967E-2</v>
      </c>
      <c r="T99">
        <f t="shared" si="0"/>
        <v>3.383999999999994E-2</v>
      </c>
      <c r="U99">
        <f t="shared" si="0"/>
        <v>0.20242000000000024</v>
      </c>
      <c r="V99">
        <f t="shared" si="0"/>
        <v>9.910500000000004E-2</v>
      </c>
      <c r="W99">
        <f t="shared" si="0"/>
        <v>3.0314999999999957E-2</v>
      </c>
      <c r="X99">
        <f t="shared" si="0"/>
        <v>0.1050150000000003</v>
      </c>
      <c r="Y99">
        <f t="shared" si="0"/>
        <v>0</v>
      </c>
      <c r="Z99">
        <f t="shared" si="0"/>
        <v>0.32718499999999956</v>
      </c>
      <c r="AA99">
        <f t="shared" si="0"/>
        <v>9.3442499999999679E-2</v>
      </c>
      <c r="AB99">
        <f t="shared" si="0"/>
        <v>0</v>
      </c>
      <c r="AC99">
        <f t="shared" si="0"/>
        <v>0.23927500000000032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0.22887500000000002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-9.68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1.7054999999999997E-2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2.5099999999999998</v>
      </c>
      <c r="J3" s="206">
        <v>0</v>
      </c>
      <c r="K3" s="206">
        <v>0.69</v>
      </c>
      <c r="L3" s="206">
        <v>0.06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0.38</v>
      </c>
      <c r="R3" s="206">
        <v>0.3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2.5099999999999998</v>
      </c>
      <c r="J4" s="206">
        <v>0</v>
      </c>
      <c r="K4" s="206">
        <v>0.69</v>
      </c>
      <c r="L4" s="206">
        <v>0.06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0.38</v>
      </c>
      <c r="R4" s="206">
        <v>0.3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2.5099999999999998</v>
      </c>
      <c r="J5" s="206">
        <v>0</v>
      </c>
      <c r="K5" s="206">
        <v>0.69</v>
      </c>
      <c r="L5" s="206">
        <v>0.06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0.38</v>
      </c>
      <c r="R5" s="206">
        <v>0.3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2.5099999999999998</v>
      </c>
      <c r="J6" s="206">
        <v>0</v>
      </c>
      <c r="K6" s="206">
        <v>0.69</v>
      </c>
      <c r="L6" s="206">
        <v>0.06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0.38</v>
      </c>
      <c r="R6" s="206">
        <v>0.3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2.5099999999999998</v>
      </c>
      <c r="J7" s="206">
        <v>0</v>
      </c>
      <c r="K7" s="206">
        <v>0.69</v>
      </c>
      <c r="L7" s="206">
        <v>0.06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0.38</v>
      </c>
      <c r="R7" s="206">
        <v>0.3</v>
      </c>
      <c r="S7" s="206">
        <v>0.3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2.5099999999999998</v>
      </c>
      <c r="J8" s="206">
        <v>0</v>
      </c>
      <c r="K8" s="206">
        <v>0.69</v>
      </c>
      <c r="L8" s="206">
        <v>0.06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0.38</v>
      </c>
      <c r="R8" s="206">
        <v>0.3</v>
      </c>
      <c r="S8" s="206">
        <v>0.3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2.5099999999999998</v>
      </c>
      <c r="J9" s="206">
        <v>0</v>
      </c>
      <c r="K9" s="206">
        <v>0.69</v>
      </c>
      <c r="L9" s="206">
        <v>0.06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0.38</v>
      </c>
      <c r="R9" s="206">
        <v>0.3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2.5099999999999998</v>
      </c>
      <c r="J10" s="206">
        <v>0</v>
      </c>
      <c r="K10" s="206">
        <v>0.69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0.38</v>
      </c>
      <c r="R10" s="206">
        <v>0.3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2.5099999999999998</v>
      </c>
      <c r="J11" s="206">
        <v>0</v>
      </c>
      <c r="K11" s="206">
        <v>0.69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0.38</v>
      </c>
      <c r="R11" s="206">
        <v>0.3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2.5099999999999998</v>
      </c>
      <c r="J12" s="206">
        <v>0</v>
      </c>
      <c r="K12" s="206">
        <v>0.69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0.38</v>
      </c>
      <c r="R12" s="206">
        <v>0.3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2.5099999999999998</v>
      </c>
      <c r="J13" s="206">
        <v>0</v>
      </c>
      <c r="K13" s="206">
        <v>0.69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0.38</v>
      </c>
      <c r="R13" s="206">
        <v>0.3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2.5099999999999998</v>
      </c>
      <c r="J14" s="206">
        <v>0</v>
      </c>
      <c r="K14" s="206">
        <v>0.69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0.38</v>
      </c>
      <c r="R14" s="206">
        <v>0.3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2.5099999999999998</v>
      </c>
      <c r="J15" s="206">
        <v>0</v>
      </c>
      <c r="K15" s="206">
        <v>0.69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0.38</v>
      </c>
      <c r="R15" s="206">
        <v>0.3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2.5099999999999998</v>
      </c>
      <c r="J16" s="206">
        <v>0</v>
      </c>
      <c r="K16" s="206">
        <v>0.69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0.38</v>
      </c>
      <c r="R16" s="206">
        <v>0.3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2.5099999999999998</v>
      </c>
      <c r="J17" s="206">
        <v>0</v>
      </c>
      <c r="K17" s="206">
        <v>0.69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0.38</v>
      </c>
      <c r="R17" s="206">
        <v>0.3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2.5099999999999998</v>
      </c>
      <c r="J18" s="206">
        <v>0</v>
      </c>
      <c r="K18" s="206">
        <v>0.69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4.3499999999999996</v>
      </c>
      <c r="Q18" s="206">
        <v>0.38</v>
      </c>
      <c r="R18" s="206">
        <v>0.3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2.5099999999999998</v>
      </c>
      <c r="J19" s="206">
        <v>0</v>
      </c>
      <c r="K19" s="206">
        <v>0.69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0.38</v>
      </c>
      <c r="R19" s="206">
        <v>0.3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2.5099999999999998</v>
      </c>
      <c r="J20" s="206">
        <v>0</v>
      </c>
      <c r="K20" s="206">
        <v>0.69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0.38</v>
      </c>
      <c r="R20" s="206">
        <v>0.3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2.5099999999999998</v>
      </c>
      <c r="J21" s="206">
        <v>0</v>
      </c>
      <c r="K21" s="206">
        <v>0.69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0.38</v>
      </c>
      <c r="R21" s="206">
        <v>0.3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2.5099999999999998</v>
      </c>
      <c r="J22" s="206">
        <v>0</v>
      </c>
      <c r="K22" s="206">
        <v>0.69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0.38</v>
      </c>
      <c r="R22" s="206">
        <v>0.3</v>
      </c>
      <c r="S22" s="206">
        <v>0.3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2.5099999999999998</v>
      </c>
      <c r="J23" s="206">
        <v>0</v>
      </c>
      <c r="K23" s="206">
        <v>0.69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0.38</v>
      </c>
      <c r="R23" s="206">
        <v>0.35</v>
      </c>
      <c r="S23" s="206">
        <v>0.33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2.5099999999999998</v>
      </c>
      <c r="J24" s="206">
        <v>0</v>
      </c>
      <c r="K24" s="206">
        <v>0.69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0.38</v>
      </c>
      <c r="R24" s="206">
        <v>0.35</v>
      </c>
      <c r="S24" s="206">
        <v>0.33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2.5099999999999998</v>
      </c>
      <c r="J25" s="206">
        <v>0</v>
      </c>
      <c r="K25" s="206">
        <v>0.69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0.38</v>
      </c>
      <c r="R25" s="206">
        <v>0.35</v>
      </c>
      <c r="S25" s="206">
        <v>0.33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2.5099999999999998</v>
      </c>
      <c r="J26" s="206">
        <v>0</v>
      </c>
      <c r="K26" s="206">
        <v>0.69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0.38</v>
      </c>
      <c r="R26" s="206">
        <v>0.35</v>
      </c>
      <c r="S26" s="206">
        <v>0.33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0.95</v>
      </c>
      <c r="H27" s="206">
        <v>0</v>
      </c>
      <c r="I27" s="206">
        <v>2.33</v>
      </c>
      <c r="J27" s="206">
        <v>0</v>
      </c>
      <c r="K27" s="206">
        <v>1.31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0.95</v>
      </c>
      <c r="H28" s="206">
        <v>0</v>
      </c>
      <c r="I28" s="206">
        <v>2.33</v>
      </c>
      <c r="J28" s="206">
        <v>0</v>
      </c>
      <c r="K28" s="206">
        <v>1.31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2.76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0.95</v>
      </c>
      <c r="H29" s="206">
        <v>0</v>
      </c>
      <c r="I29" s="206">
        <v>2.33</v>
      </c>
      <c r="J29" s="206">
        <v>0</v>
      </c>
      <c r="K29" s="206">
        <v>1.31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2.62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3.66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0.95</v>
      </c>
      <c r="H30" s="206">
        <v>0</v>
      </c>
      <c r="I30" s="206">
        <v>2.33</v>
      </c>
      <c r="J30" s="206">
        <v>0</v>
      </c>
      <c r="K30" s="206">
        <v>1.31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2.62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3.66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0.95</v>
      </c>
      <c r="H31" s="206">
        <v>0</v>
      </c>
      <c r="I31" s="206">
        <v>2.33</v>
      </c>
      <c r="J31" s="206">
        <v>0.06</v>
      </c>
      <c r="K31" s="206">
        <v>1.31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4.58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4.7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0.95</v>
      </c>
      <c r="H32" s="206">
        <v>0</v>
      </c>
      <c r="I32" s="206">
        <v>2.33</v>
      </c>
      <c r="J32" s="206">
        <v>0.06</v>
      </c>
      <c r="K32" s="206">
        <v>1.31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4.58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4.7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0.95</v>
      </c>
      <c r="H33" s="206">
        <v>0</v>
      </c>
      <c r="I33" s="206">
        <v>2.33</v>
      </c>
      <c r="J33" s="206">
        <v>0.06</v>
      </c>
      <c r="K33" s="206">
        <v>1.31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4.6500000000000004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4.7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0.95</v>
      </c>
      <c r="H34" s="206">
        <v>0</v>
      </c>
      <c r="I34" s="206">
        <v>2.33</v>
      </c>
      <c r="J34" s="206">
        <v>0.06</v>
      </c>
      <c r="K34" s="206">
        <v>1.31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4.6500000000000004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4.7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0.95</v>
      </c>
      <c r="H35" s="206">
        <v>0</v>
      </c>
      <c r="I35" s="206">
        <v>2.33</v>
      </c>
      <c r="J35" s="206">
        <v>0.06</v>
      </c>
      <c r="K35" s="206">
        <v>1.31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4.78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4.7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0.95</v>
      </c>
      <c r="H36" s="206">
        <v>0</v>
      </c>
      <c r="I36" s="206">
        <v>2.33</v>
      </c>
      <c r="J36" s="206">
        <v>0.06</v>
      </c>
      <c r="K36" s="206">
        <v>1.31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4.78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4.7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0.95</v>
      </c>
      <c r="H37" s="206">
        <v>0</v>
      </c>
      <c r="I37" s="206">
        <v>2.33</v>
      </c>
      <c r="J37" s="206">
        <v>0.06</v>
      </c>
      <c r="K37" s="206">
        <v>1.31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4.78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2.76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0.95</v>
      </c>
      <c r="H38" s="206">
        <v>0</v>
      </c>
      <c r="I38" s="206">
        <v>2.33</v>
      </c>
      <c r="J38" s="206">
        <v>0.06</v>
      </c>
      <c r="K38" s="206">
        <v>1.31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4.78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2.76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0.95</v>
      </c>
      <c r="H39" s="206">
        <v>0</v>
      </c>
      <c r="I39" s="206">
        <v>2.33</v>
      </c>
      <c r="J39" s="206">
        <v>0.06</v>
      </c>
      <c r="K39" s="206">
        <v>1.31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4.78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4.7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0.95</v>
      </c>
      <c r="H40" s="206">
        <v>0</v>
      </c>
      <c r="I40" s="206">
        <v>2.33</v>
      </c>
      <c r="J40" s="206">
        <v>0.06</v>
      </c>
      <c r="K40" s="206">
        <v>1.31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4.78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4.7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0.95</v>
      </c>
      <c r="H41" s="206">
        <v>0</v>
      </c>
      <c r="I41" s="206">
        <v>2.33</v>
      </c>
      <c r="J41" s="206">
        <v>0.06</v>
      </c>
      <c r="K41" s="206">
        <v>1.31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4.76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4.7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0.95</v>
      </c>
      <c r="H42" s="206">
        <v>0</v>
      </c>
      <c r="I42" s="206">
        <v>2.33</v>
      </c>
      <c r="J42" s="206">
        <v>0.06</v>
      </c>
      <c r="K42" s="206">
        <v>1.31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4.76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4.7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0.95</v>
      </c>
      <c r="H43" s="206">
        <v>0</v>
      </c>
      <c r="I43" s="206">
        <v>2.33</v>
      </c>
      <c r="J43" s="206">
        <v>0.06</v>
      </c>
      <c r="K43" s="206">
        <v>1.31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4.76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3.66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0.95</v>
      </c>
      <c r="H44" s="206">
        <v>0</v>
      </c>
      <c r="I44" s="206">
        <v>2.33</v>
      </c>
      <c r="J44" s="206">
        <v>0.06</v>
      </c>
      <c r="K44" s="206">
        <v>1.31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4.76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3.66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0.95</v>
      </c>
      <c r="H45" s="206">
        <v>0</v>
      </c>
      <c r="I45" s="206">
        <v>2.33</v>
      </c>
      <c r="J45" s="206">
        <v>0.06</v>
      </c>
      <c r="K45" s="206">
        <v>1.31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4.78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3.66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0.95</v>
      </c>
      <c r="H46" s="206">
        <v>0</v>
      </c>
      <c r="I46" s="206">
        <v>2.33</v>
      </c>
      <c r="J46" s="206">
        <v>0.06</v>
      </c>
      <c r="K46" s="206">
        <v>1.31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4.78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3.66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0.95</v>
      </c>
      <c r="H47" s="206">
        <v>0</v>
      </c>
      <c r="I47" s="206">
        <v>2.33</v>
      </c>
      <c r="J47" s="206">
        <v>0.06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4.78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3.66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0.95</v>
      </c>
      <c r="H48" s="206">
        <v>0</v>
      </c>
      <c r="I48" s="206">
        <v>2.33</v>
      </c>
      <c r="J48" s="206">
        <v>0.06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4.78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3.66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0.95</v>
      </c>
      <c r="H49" s="206">
        <v>0</v>
      </c>
      <c r="I49" s="206">
        <v>2.33</v>
      </c>
      <c r="J49" s="206">
        <v>0.06</v>
      </c>
      <c r="K49" s="206">
        <v>1.31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4.78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3.66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0.95</v>
      </c>
      <c r="H50" s="206">
        <v>0</v>
      </c>
      <c r="I50" s="206">
        <v>2.33</v>
      </c>
      <c r="J50" s="206">
        <v>0.06</v>
      </c>
      <c r="K50" s="206">
        <v>1.31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4.78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3.66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0.95</v>
      </c>
      <c r="H51" s="206">
        <v>0</v>
      </c>
      <c r="I51" s="206">
        <v>2.33</v>
      </c>
      <c r="J51" s="206">
        <v>0.06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4.78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0.95</v>
      </c>
      <c r="H52" s="206">
        <v>0</v>
      </c>
      <c r="I52" s="206">
        <v>2.33</v>
      </c>
      <c r="J52" s="206">
        <v>0.06</v>
      </c>
      <c r="K52" s="206">
        <v>1.31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4.78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0.95</v>
      </c>
      <c r="H53" s="206">
        <v>0</v>
      </c>
      <c r="I53" s="206">
        <v>2.33</v>
      </c>
      <c r="J53" s="206">
        <v>0.06</v>
      </c>
      <c r="K53" s="206">
        <v>1.31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4.78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0.95</v>
      </c>
      <c r="H54" s="206">
        <v>0</v>
      </c>
      <c r="I54" s="206">
        <v>2.33</v>
      </c>
      <c r="J54" s="206">
        <v>0.06</v>
      </c>
      <c r="K54" s="206">
        <v>1.31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4.78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0.95</v>
      </c>
      <c r="H55" s="206">
        <v>0</v>
      </c>
      <c r="I55" s="206">
        <v>2.33</v>
      </c>
      <c r="J55" s="206">
        <v>0.06</v>
      </c>
      <c r="K55" s="206">
        <v>1.31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4.78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0.95</v>
      </c>
      <c r="H56" s="206">
        <v>0</v>
      </c>
      <c r="I56" s="206">
        <v>2.33</v>
      </c>
      <c r="J56" s="206">
        <v>0.06</v>
      </c>
      <c r="K56" s="206">
        <v>1.31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4.78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0.95</v>
      </c>
      <c r="H57" s="206">
        <v>0</v>
      </c>
      <c r="I57" s="206">
        <v>2.33</v>
      </c>
      <c r="J57" s="206">
        <v>0.06</v>
      </c>
      <c r="K57" s="206">
        <v>1.31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4.78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0.95</v>
      </c>
      <c r="H58" s="206">
        <v>0</v>
      </c>
      <c r="I58" s="206">
        <v>2.33</v>
      </c>
      <c r="J58" s="206">
        <v>0.06</v>
      </c>
      <c r="K58" s="206">
        <v>1.31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4.78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0.95</v>
      </c>
      <c r="H59" s="206">
        <v>0</v>
      </c>
      <c r="I59" s="206">
        <v>2.33</v>
      </c>
      <c r="J59" s="206">
        <v>0.06</v>
      </c>
      <c r="K59" s="206">
        <v>1.31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4.8099999999999996</v>
      </c>
      <c r="Q59" s="206">
        <v>0.38</v>
      </c>
      <c r="R59" s="206">
        <v>0.45</v>
      </c>
      <c r="S59" s="206">
        <v>0.49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0.95</v>
      </c>
      <c r="H60" s="206">
        <v>0</v>
      </c>
      <c r="I60" s="206">
        <v>2.33</v>
      </c>
      <c r="J60" s="206">
        <v>0.06</v>
      </c>
      <c r="K60" s="206">
        <v>1.31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4.8099999999999996</v>
      </c>
      <c r="Q60" s="206">
        <v>0.38</v>
      </c>
      <c r="R60" s="206">
        <v>0.45</v>
      </c>
      <c r="S60" s="206">
        <v>0.49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0.95</v>
      </c>
      <c r="H61" s="206">
        <v>0</v>
      </c>
      <c r="I61" s="206">
        <v>2.33</v>
      </c>
      <c r="J61" s="206">
        <v>0.06</v>
      </c>
      <c r="K61" s="206">
        <v>1.31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4.78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0.95</v>
      </c>
      <c r="H62" s="206">
        <v>0</v>
      </c>
      <c r="I62" s="206">
        <v>2.33</v>
      </c>
      <c r="J62" s="206">
        <v>0.06</v>
      </c>
      <c r="K62" s="206">
        <v>1.31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4.78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0.95</v>
      </c>
      <c r="H63" s="206">
        <v>0</v>
      </c>
      <c r="I63" s="206">
        <v>2.33</v>
      </c>
      <c r="J63" s="206">
        <v>0.06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4.78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0.95</v>
      </c>
      <c r="H64" s="206">
        <v>0</v>
      </c>
      <c r="I64" s="206">
        <v>2.33</v>
      </c>
      <c r="J64" s="206">
        <v>0.06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4.78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0.95</v>
      </c>
      <c r="H65" s="206">
        <v>0</v>
      </c>
      <c r="I65" s="206">
        <v>2.33</v>
      </c>
      <c r="J65" s="206">
        <v>0.06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4.78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0.95</v>
      </c>
      <c r="H66" s="206">
        <v>0</v>
      </c>
      <c r="I66" s="206">
        <v>2.33</v>
      </c>
      <c r="J66" s="206">
        <v>0.06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4.78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0.95</v>
      </c>
      <c r="H67" s="206">
        <v>0</v>
      </c>
      <c r="I67" s="206">
        <v>2.33</v>
      </c>
      <c r="J67" s="206">
        <v>0.06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4.78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4.7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0.95</v>
      </c>
      <c r="H68" s="206">
        <v>0</v>
      </c>
      <c r="I68" s="206">
        <v>2.33</v>
      </c>
      <c r="J68" s="206">
        <v>0.06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4.78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0.95</v>
      </c>
      <c r="H69" s="206">
        <v>0</v>
      </c>
      <c r="I69" s="206">
        <v>2.33</v>
      </c>
      <c r="J69" s="206">
        <v>0.06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4.78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0.95</v>
      </c>
      <c r="H70" s="206">
        <v>0</v>
      </c>
      <c r="I70" s="206">
        <v>2.33</v>
      </c>
      <c r="J70" s="206">
        <v>0.06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4.78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0.95</v>
      </c>
      <c r="H71" s="206">
        <v>0</v>
      </c>
      <c r="I71" s="206">
        <v>2.33</v>
      </c>
      <c r="J71" s="206">
        <v>0.06</v>
      </c>
      <c r="K71" s="206">
        <v>0.45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4.78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4.7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0.95</v>
      </c>
      <c r="H72" s="206">
        <v>0</v>
      </c>
      <c r="I72" s="206">
        <v>2.33</v>
      </c>
      <c r="J72" s="206">
        <v>0.06</v>
      </c>
      <c r="K72" s="206">
        <v>1.31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4.78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4.7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0.95</v>
      </c>
      <c r="H73" s="206">
        <v>0</v>
      </c>
      <c r="I73" s="206">
        <v>2.33</v>
      </c>
      <c r="J73" s="206">
        <v>0.06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4.78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0.95</v>
      </c>
      <c r="H74" s="206">
        <v>0</v>
      </c>
      <c r="I74" s="206">
        <v>2.33</v>
      </c>
      <c r="J74" s="206">
        <v>0.06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4.78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4.7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0.95</v>
      </c>
      <c r="H75" s="206">
        <v>0</v>
      </c>
      <c r="I75" s="206">
        <v>2.33</v>
      </c>
      <c r="J75" s="206">
        <v>0.06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4.78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2.72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4.7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0.95</v>
      </c>
      <c r="H76" s="206">
        <v>0</v>
      </c>
      <c r="I76" s="206">
        <v>2.33</v>
      </c>
      <c r="J76" s="206">
        <v>0.06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4.78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2.72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4.7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0.95</v>
      </c>
      <c r="H77" s="206">
        <v>0</v>
      </c>
      <c r="I77" s="206">
        <v>2.33</v>
      </c>
      <c r="J77" s="206">
        <v>0.06</v>
      </c>
      <c r="K77" s="206">
        <v>1.31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4.78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2.72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4.7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0.95</v>
      </c>
      <c r="H78" s="206">
        <v>0</v>
      </c>
      <c r="I78" s="206">
        <v>2.33</v>
      </c>
      <c r="J78" s="206">
        <v>0.06</v>
      </c>
      <c r="K78" s="206">
        <v>1.31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4.78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2.76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4.7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0.95</v>
      </c>
      <c r="H79" s="206">
        <v>0</v>
      </c>
      <c r="I79" s="206">
        <v>2.33</v>
      </c>
      <c r="J79" s="206">
        <v>0.06</v>
      </c>
      <c r="K79" s="206">
        <v>1.31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4.78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0.95</v>
      </c>
      <c r="H80" s="206">
        <v>0</v>
      </c>
      <c r="I80" s="206">
        <v>2.33</v>
      </c>
      <c r="J80" s="206">
        <v>0.06</v>
      </c>
      <c r="K80" s="206">
        <v>1.31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4.78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0.95</v>
      </c>
      <c r="H81" s="206">
        <v>0</v>
      </c>
      <c r="I81" s="206">
        <v>2.33</v>
      </c>
      <c r="J81" s="206">
        <v>0.06</v>
      </c>
      <c r="K81" s="206">
        <v>1.31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4.83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5.1100000000000003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0.95</v>
      </c>
      <c r="H82" s="206">
        <v>0</v>
      </c>
      <c r="I82" s="206">
        <v>2.33</v>
      </c>
      <c r="J82" s="206">
        <v>0.06</v>
      </c>
      <c r="K82" s="206">
        <v>1.31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4.83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5.1100000000000003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0.95</v>
      </c>
      <c r="H83" s="206">
        <v>0</v>
      </c>
      <c r="I83" s="206">
        <v>2.33</v>
      </c>
      <c r="J83" s="206">
        <v>0.06</v>
      </c>
      <c r="K83" s="206">
        <v>1.31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4.83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0.95</v>
      </c>
      <c r="H84" s="206">
        <v>0</v>
      </c>
      <c r="I84" s="206">
        <v>2.33</v>
      </c>
      <c r="J84" s="206">
        <v>0.06</v>
      </c>
      <c r="K84" s="206">
        <v>1.31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4.83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0.95</v>
      </c>
      <c r="H85" s="206">
        <v>0</v>
      </c>
      <c r="I85" s="206">
        <v>2.33</v>
      </c>
      <c r="J85" s="206">
        <v>0.06</v>
      </c>
      <c r="K85" s="206">
        <v>1.31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4.78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0.95</v>
      </c>
      <c r="H86" s="206">
        <v>0</v>
      </c>
      <c r="I86" s="206">
        <v>2.33</v>
      </c>
      <c r="J86" s="206">
        <v>0.06</v>
      </c>
      <c r="K86" s="206">
        <v>1.31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4.78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0.95</v>
      </c>
      <c r="H87" s="206">
        <v>0</v>
      </c>
      <c r="I87" s="206">
        <v>2.33</v>
      </c>
      <c r="J87" s="206">
        <v>0.06</v>
      </c>
      <c r="K87" s="206">
        <v>1.31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4.78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0.95</v>
      </c>
      <c r="H88" s="206">
        <v>0</v>
      </c>
      <c r="I88" s="206">
        <v>2.33</v>
      </c>
      <c r="J88" s="206">
        <v>0.06</v>
      </c>
      <c r="K88" s="206">
        <v>0.69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4.78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0.95</v>
      </c>
      <c r="H89" s="206">
        <v>0</v>
      </c>
      <c r="I89" s="206">
        <v>2.33</v>
      </c>
      <c r="J89" s="206">
        <v>0.06</v>
      </c>
      <c r="K89" s="206">
        <v>0.69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4.83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0.95</v>
      </c>
      <c r="H90" s="206">
        <v>0</v>
      </c>
      <c r="I90" s="206">
        <v>2.33</v>
      </c>
      <c r="J90" s="206">
        <v>0.06</v>
      </c>
      <c r="K90" s="206">
        <v>0.69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4.83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0.95</v>
      </c>
      <c r="H91" s="206">
        <v>0</v>
      </c>
      <c r="I91" s="206">
        <v>2.35</v>
      </c>
      <c r="J91" s="206">
        <v>0.06</v>
      </c>
      <c r="K91" s="206">
        <v>0.69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4.83</v>
      </c>
      <c r="Q91" s="206">
        <v>0.38</v>
      </c>
      <c r="R91" s="206">
        <v>0.56999999999999995</v>
      </c>
      <c r="S91" s="206">
        <v>0.55000000000000004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0.95</v>
      </c>
      <c r="H92" s="206">
        <v>0</v>
      </c>
      <c r="I92" s="206">
        <v>2.35</v>
      </c>
      <c r="J92" s="206">
        <v>0.06</v>
      </c>
      <c r="K92" s="206">
        <v>0.69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4.83</v>
      </c>
      <c r="Q92" s="206">
        <v>0.38</v>
      </c>
      <c r="R92" s="206">
        <v>0.56999999999999995</v>
      </c>
      <c r="S92" s="206">
        <v>0.55000000000000004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2.58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0.95</v>
      </c>
      <c r="H93" s="206">
        <v>0</v>
      </c>
      <c r="I93" s="206">
        <v>2.35</v>
      </c>
      <c r="J93" s="206">
        <v>0.06</v>
      </c>
      <c r="K93" s="206">
        <v>0.69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4.83</v>
      </c>
      <c r="Q93" s="206">
        <v>0.38</v>
      </c>
      <c r="R93" s="206">
        <v>0.56999999999999995</v>
      </c>
      <c r="S93" s="206">
        <v>0.54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0.95</v>
      </c>
      <c r="H94" s="206">
        <v>0</v>
      </c>
      <c r="I94" s="206">
        <v>2.35</v>
      </c>
      <c r="J94" s="206">
        <v>0.06</v>
      </c>
      <c r="K94" s="206">
        <v>0.69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4.83</v>
      </c>
      <c r="Q94" s="206">
        <v>0.38</v>
      </c>
      <c r="R94" s="206">
        <v>0.56999999999999995</v>
      </c>
      <c r="S94" s="206">
        <v>0.54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0.95</v>
      </c>
      <c r="H95" s="206">
        <v>0</v>
      </c>
      <c r="I95" s="206">
        <v>2.35</v>
      </c>
      <c r="J95" s="206">
        <v>0.06</v>
      </c>
      <c r="K95" s="206">
        <v>0.7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4.83</v>
      </c>
      <c r="Q95" s="206">
        <v>0.38</v>
      </c>
      <c r="R95" s="206">
        <v>0.28000000000000003</v>
      </c>
      <c r="S95" s="206">
        <v>0.28999999999999998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0.95</v>
      </c>
      <c r="H96" s="206">
        <v>0</v>
      </c>
      <c r="I96" s="206">
        <v>2.35</v>
      </c>
      <c r="J96" s="206">
        <v>0.06</v>
      </c>
      <c r="K96" s="206">
        <v>0.7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4.83</v>
      </c>
      <c r="Q96" s="206">
        <v>0.38</v>
      </c>
      <c r="R96" s="206">
        <v>0.28000000000000003</v>
      </c>
      <c r="S96" s="206">
        <v>0.28999999999999998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0.95</v>
      </c>
      <c r="H97" s="206">
        <v>0</v>
      </c>
      <c r="I97" s="206">
        <v>2.35</v>
      </c>
      <c r="J97" s="206">
        <v>0.06</v>
      </c>
      <c r="K97" s="206">
        <v>1.54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4.83</v>
      </c>
      <c r="Q97" s="206">
        <v>0.38</v>
      </c>
      <c r="R97" s="206">
        <v>0.28000000000000003</v>
      </c>
      <c r="S97" s="206">
        <v>0.28999999999999998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0.95</v>
      </c>
      <c r="H98" s="206">
        <v>0</v>
      </c>
      <c r="I98" s="206">
        <v>2.35</v>
      </c>
      <c r="J98" s="206">
        <v>0.06</v>
      </c>
      <c r="K98" s="206">
        <v>1.35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4.83</v>
      </c>
      <c r="Q98" s="206">
        <v>0.38</v>
      </c>
      <c r="R98" s="206">
        <v>0.28000000000000003</v>
      </c>
      <c r="S98" s="206">
        <v>0.28999999999999998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2.2800000000000039E-2</v>
      </c>
      <c r="H99">
        <f t="shared" si="0"/>
        <v>0</v>
      </c>
      <c r="I99">
        <f t="shared" si="0"/>
        <v>5.7040000000000077E-2</v>
      </c>
      <c r="J99">
        <f t="shared" si="0"/>
        <v>1.0200000000000007E-3</v>
      </c>
      <c r="K99">
        <f t="shared" si="0"/>
        <v>2.6182500000000018E-2</v>
      </c>
      <c r="L99">
        <f t="shared" si="0"/>
        <v>1.4399999999999979E-3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0.11171499999999976</v>
      </c>
      <c r="Q99">
        <f t="shared" si="0"/>
        <v>9.1200000000000014E-3</v>
      </c>
      <c r="R99">
        <f t="shared" si="0"/>
        <v>1.1760000000000003E-2</v>
      </c>
      <c r="S99">
        <f t="shared" si="0"/>
        <v>1.2055000000000014E-2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5.1475000000000076E-2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9.6932499999999991E-2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26.41</v>
      </c>
      <c r="J3" s="206">
        <v>0</v>
      </c>
      <c r="K3" s="206">
        <v>2.46</v>
      </c>
      <c r="L3" s="206">
        <v>272.68</v>
      </c>
      <c r="M3" s="206">
        <v>0.48</v>
      </c>
      <c r="N3" s="206">
        <v>1.24</v>
      </c>
      <c r="O3" s="206">
        <v>0</v>
      </c>
      <c r="P3" s="206">
        <v>1.32</v>
      </c>
      <c r="Q3" s="206">
        <v>6.7</v>
      </c>
      <c r="R3" s="206">
        <v>3.41</v>
      </c>
      <c r="S3" s="206">
        <v>4.1500000000000004</v>
      </c>
      <c r="T3" s="206">
        <v>1.41</v>
      </c>
      <c r="U3" s="206">
        <v>0.59</v>
      </c>
      <c r="V3" s="206">
        <v>4.57</v>
      </c>
      <c r="W3" s="206">
        <v>3.73</v>
      </c>
      <c r="X3" s="206">
        <v>15.68</v>
      </c>
      <c r="Y3" s="206">
        <v>0</v>
      </c>
      <c r="Z3" s="206">
        <v>48.72</v>
      </c>
      <c r="AA3" s="206">
        <v>19.940000000000001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26.41</v>
      </c>
      <c r="J4" s="206">
        <v>0</v>
      </c>
      <c r="K4" s="206">
        <v>2.46</v>
      </c>
      <c r="L4" s="206">
        <v>272.68</v>
      </c>
      <c r="M4" s="206">
        <v>0.48</v>
      </c>
      <c r="N4" s="206">
        <v>1.24</v>
      </c>
      <c r="O4" s="206">
        <v>0</v>
      </c>
      <c r="P4" s="206">
        <v>1.32</v>
      </c>
      <c r="Q4" s="206">
        <v>6.7</v>
      </c>
      <c r="R4" s="206">
        <v>3.41</v>
      </c>
      <c r="S4" s="206">
        <v>4.1500000000000004</v>
      </c>
      <c r="T4" s="206">
        <v>1.41</v>
      </c>
      <c r="U4" s="206">
        <v>0.59</v>
      </c>
      <c r="V4" s="206">
        <v>4.5999999999999996</v>
      </c>
      <c r="W4" s="206">
        <v>4.58</v>
      </c>
      <c r="X4" s="206">
        <v>15.68</v>
      </c>
      <c r="Y4" s="206">
        <v>0</v>
      </c>
      <c r="Z4" s="206">
        <v>48.72</v>
      </c>
      <c r="AA4" s="206">
        <v>19.940000000000001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26.41</v>
      </c>
      <c r="J5" s="206">
        <v>0</v>
      </c>
      <c r="K5" s="206">
        <v>2.46</v>
      </c>
      <c r="L5" s="206">
        <v>272.68</v>
      </c>
      <c r="M5" s="206">
        <v>0.48</v>
      </c>
      <c r="N5" s="206">
        <v>1.24</v>
      </c>
      <c r="O5" s="206">
        <v>0</v>
      </c>
      <c r="P5" s="206">
        <v>1.32</v>
      </c>
      <c r="Q5" s="206">
        <v>6.7</v>
      </c>
      <c r="R5" s="206">
        <v>3.41</v>
      </c>
      <c r="S5" s="206">
        <v>4.1500000000000004</v>
      </c>
      <c r="T5" s="206">
        <v>1.41</v>
      </c>
      <c r="U5" s="206">
        <v>0.59</v>
      </c>
      <c r="V5" s="206">
        <v>4.5999999999999996</v>
      </c>
      <c r="W5" s="206">
        <v>4.58</v>
      </c>
      <c r="X5" s="206">
        <v>15.68</v>
      </c>
      <c r="Y5" s="206">
        <v>0</v>
      </c>
      <c r="Z5" s="206">
        <v>48.72</v>
      </c>
      <c r="AA5" s="206">
        <v>19.940000000000001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26.41</v>
      </c>
      <c r="J6" s="206">
        <v>0</v>
      </c>
      <c r="K6" s="206">
        <v>2.46</v>
      </c>
      <c r="L6" s="206">
        <v>272.68</v>
      </c>
      <c r="M6" s="206">
        <v>0.48</v>
      </c>
      <c r="N6" s="206">
        <v>1.24</v>
      </c>
      <c r="O6" s="206">
        <v>0</v>
      </c>
      <c r="P6" s="206">
        <v>1.32</v>
      </c>
      <c r="Q6" s="206">
        <v>6.7</v>
      </c>
      <c r="R6" s="206">
        <v>3.41</v>
      </c>
      <c r="S6" s="206">
        <v>4.1500000000000004</v>
      </c>
      <c r="T6" s="206">
        <v>1.41</v>
      </c>
      <c r="U6" s="206">
        <v>0.59</v>
      </c>
      <c r="V6" s="206">
        <v>4.5999999999999996</v>
      </c>
      <c r="W6" s="206">
        <v>4.58</v>
      </c>
      <c r="X6" s="206">
        <v>15.68</v>
      </c>
      <c r="Y6" s="206">
        <v>0</v>
      </c>
      <c r="Z6" s="206">
        <v>48.72</v>
      </c>
      <c r="AA6" s="206">
        <v>19.940000000000001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26.41</v>
      </c>
      <c r="J7" s="206">
        <v>0</v>
      </c>
      <c r="K7" s="206">
        <v>2.46</v>
      </c>
      <c r="L7" s="206">
        <v>272.68</v>
      </c>
      <c r="M7" s="206">
        <v>0.48</v>
      </c>
      <c r="N7" s="206">
        <v>1.24</v>
      </c>
      <c r="O7" s="206">
        <v>0</v>
      </c>
      <c r="P7" s="206">
        <v>1.32</v>
      </c>
      <c r="Q7" s="206">
        <v>6.7</v>
      </c>
      <c r="R7" s="206">
        <v>3.41</v>
      </c>
      <c r="S7" s="206">
        <v>4.1500000000000004</v>
      </c>
      <c r="T7" s="206">
        <v>1.41</v>
      </c>
      <c r="U7" s="206">
        <v>0.59</v>
      </c>
      <c r="V7" s="206">
        <v>4.5999999999999996</v>
      </c>
      <c r="W7" s="206">
        <v>8.75</v>
      </c>
      <c r="X7" s="206">
        <v>15.68</v>
      </c>
      <c r="Y7" s="206">
        <v>0</v>
      </c>
      <c r="Z7" s="206">
        <v>48.72</v>
      </c>
      <c r="AA7" s="206">
        <v>19.940000000000001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26.41</v>
      </c>
      <c r="J8" s="206">
        <v>0</v>
      </c>
      <c r="K8" s="206">
        <v>2.46</v>
      </c>
      <c r="L8" s="206">
        <v>272.68</v>
      </c>
      <c r="M8" s="206">
        <v>0.48</v>
      </c>
      <c r="N8" s="206">
        <v>1.24</v>
      </c>
      <c r="O8" s="206">
        <v>0</v>
      </c>
      <c r="P8" s="206">
        <v>1.32</v>
      </c>
      <c r="Q8" s="206">
        <v>6.7</v>
      </c>
      <c r="R8" s="206">
        <v>3.41</v>
      </c>
      <c r="S8" s="206">
        <v>4.1500000000000004</v>
      </c>
      <c r="T8" s="206">
        <v>1.41</v>
      </c>
      <c r="U8" s="206">
        <v>0.59</v>
      </c>
      <c r="V8" s="206">
        <v>4.5999999999999996</v>
      </c>
      <c r="W8" s="206">
        <v>8.75</v>
      </c>
      <c r="X8" s="206">
        <v>15.68</v>
      </c>
      <c r="Y8" s="206">
        <v>0</v>
      </c>
      <c r="Z8" s="206">
        <v>48.72</v>
      </c>
      <c r="AA8" s="206">
        <v>19.940000000000001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26.41</v>
      </c>
      <c r="J9" s="206">
        <v>0</v>
      </c>
      <c r="K9" s="206">
        <v>2.46</v>
      </c>
      <c r="L9" s="206">
        <v>272.68</v>
      </c>
      <c r="M9" s="206">
        <v>0.48</v>
      </c>
      <c r="N9" s="206">
        <v>1.24</v>
      </c>
      <c r="O9" s="206">
        <v>0</v>
      </c>
      <c r="P9" s="206">
        <v>1.32</v>
      </c>
      <c r="Q9" s="206">
        <v>6.7</v>
      </c>
      <c r="R9" s="206">
        <v>3.41</v>
      </c>
      <c r="S9" s="206">
        <v>4.1500000000000004</v>
      </c>
      <c r="T9" s="206">
        <v>1.41</v>
      </c>
      <c r="U9" s="206">
        <v>0.59</v>
      </c>
      <c r="V9" s="206">
        <v>4.5999999999999996</v>
      </c>
      <c r="W9" s="206">
        <v>8.75</v>
      </c>
      <c r="X9" s="206">
        <v>15.68</v>
      </c>
      <c r="Y9" s="206">
        <v>0</v>
      </c>
      <c r="Z9" s="206">
        <v>48.72</v>
      </c>
      <c r="AA9" s="206">
        <v>19.940000000000001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26.41</v>
      </c>
      <c r="J10" s="206">
        <v>0</v>
      </c>
      <c r="K10" s="206">
        <v>2.46</v>
      </c>
      <c r="L10" s="206">
        <v>272.68</v>
      </c>
      <c r="M10" s="206">
        <v>0.48</v>
      </c>
      <c r="N10" s="206">
        <v>1.24</v>
      </c>
      <c r="O10" s="206">
        <v>0</v>
      </c>
      <c r="P10" s="206">
        <v>1.32</v>
      </c>
      <c r="Q10" s="206">
        <v>6.7</v>
      </c>
      <c r="R10" s="206">
        <v>3.41</v>
      </c>
      <c r="S10" s="206">
        <v>4.1500000000000004</v>
      </c>
      <c r="T10" s="206">
        <v>1.41</v>
      </c>
      <c r="U10" s="206">
        <v>0.59</v>
      </c>
      <c r="V10" s="206">
        <v>4.5999999999999996</v>
      </c>
      <c r="W10" s="206">
        <v>8.75</v>
      </c>
      <c r="X10" s="206">
        <v>15.69</v>
      </c>
      <c r="Y10" s="206">
        <v>0</v>
      </c>
      <c r="Z10" s="206">
        <v>48.72</v>
      </c>
      <c r="AA10" s="206">
        <v>19.940000000000001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26.41</v>
      </c>
      <c r="J11" s="206">
        <v>0</v>
      </c>
      <c r="K11" s="206">
        <v>2.46</v>
      </c>
      <c r="L11" s="206">
        <v>272.68</v>
      </c>
      <c r="M11" s="206">
        <v>0.48</v>
      </c>
      <c r="N11" s="206">
        <v>1.24</v>
      </c>
      <c r="O11" s="206">
        <v>0</v>
      </c>
      <c r="P11" s="206">
        <v>1.32</v>
      </c>
      <c r="Q11" s="206">
        <v>6.7</v>
      </c>
      <c r="R11" s="206">
        <v>3.41</v>
      </c>
      <c r="S11" s="206">
        <v>4.1500000000000004</v>
      </c>
      <c r="T11" s="206">
        <v>1.41</v>
      </c>
      <c r="U11" s="206">
        <v>0.59</v>
      </c>
      <c r="V11" s="206">
        <v>4.5999999999999996</v>
      </c>
      <c r="W11" s="206">
        <v>8.75</v>
      </c>
      <c r="X11" s="206">
        <v>15.69</v>
      </c>
      <c r="Y11" s="206">
        <v>0</v>
      </c>
      <c r="Z11" s="206">
        <v>48.72</v>
      </c>
      <c r="AA11" s="206">
        <v>19.940000000000001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26.41</v>
      </c>
      <c r="J12" s="206">
        <v>0</v>
      </c>
      <c r="K12" s="206">
        <v>2.46</v>
      </c>
      <c r="L12" s="206">
        <v>272.68</v>
      </c>
      <c r="M12" s="206">
        <v>0.48</v>
      </c>
      <c r="N12" s="206">
        <v>1.24</v>
      </c>
      <c r="O12" s="206">
        <v>0</v>
      </c>
      <c r="P12" s="206">
        <v>1.32</v>
      </c>
      <c r="Q12" s="206">
        <v>6.7</v>
      </c>
      <c r="R12" s="206">
        <v>3.41</v>
      </c>
      <c r="S12" s="206">
        <v>4.1500000000000004</v>
      </c>
      <c r="T12" s="206">
        <v>1.41</v>
      </c>
      <c r="U12" s="206">
        <v>0.59</v>
      </c>
      <c r="V12" s="206">
        <v>4.5999999999999996</v>
      </c>
      <c r="W12" s="206">
        <v>8.75</v>
      </c>
      <c r="X12" s="206">
        <v>15.69</v>
      </c>
      <c r="Y12" s="206">
        <v>0</v>
      </c>
      <c r="Z12" s="206">
        <v>48.72</v>
      </c>
      <c r="AA12" s="206">
        <v>19.940000000000001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26.41</v>
      </c>
      <c r="J13" s="206">
        <v>0</v>
      </c>
      <c r="K13" s="206">
        <v>2.46</v>
      </c>
      <c r="L13" s="206">
        <v>272.68</v>
      </c>
      <c r="M13" s="206">
        <v>0.48</v>
      </c>
      <c r="N13" s="206">
        <v>1.24</v>
      </c>
      <c r="O13" s="206">
        <v>0</v>
      </c>
      <c r="P13" s="206">
        <v>1.32</v>
      </c>
      <c r="Q13" s="206">
        <v>6.7</v>
      </c>
      <c r="R13" s="206">
        <v>3.41</v>
      </c>
      <c r="S13" s="206">
        <v>4.1500000000000004</v>
      </c>
      <c r="T13" s="206">
        <v>1.41</v>
      </c>
      <c r="U13" s="206">
        <v>0.59</v>
      </c>
      <c r="V13" s="206">
        <v>4.5999999999999996</v>
      </c>
      <c r="W13" s="206">
        <v>8.75</v>
      </c>
      <c r="X13" s="206">
        <v>15.68</v>
      </c>
      <c r="Y13" s="206">
        <v>0</v>
      </c>
      <c r="Z13" s="206">
        <v>48.72</v>
      </c>
      <c r="AA13" s="206">
        <v>19.940000000000001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26.41</v>
      </c>
      <c r="J14" s="206">
        <v>0</v>
      </c>
      <c r="K14" s="206">
        <v>2.46</v>
      </c>
      <c r="L14" s="206">
        <v>272.68</v>
      </c>
      <c r="M14" s="206">
        <v>0.48</v>
      </c>
      <c r="N14" s="206">
        <v>1.24</v>
      </c>
      <c r="O14" s="206">
        <v>0</v>
      </c>
      <c r="P14" s="206">
        <v>1.32</v>
      </c>
      <c r="Q14" s="206">
        <v>6.7</v>
      </c>
      <c r="R14" s="206">
        <v>3.41</v>
      </c>
      <c r="S14" s="206">
        <v>4.1500000000000004</v>
      </c>
      <c r="T14" s="206">
        <v>1.41</v>
      </c>
      <c r="U14" s="206">
        <v>0.59</v>
      </c>
      <c r="V14" s="206">
        <v>4.5999999999999996</v>
      </c>
      <c r="W14" s="206">
        <v>8.75</v>
      </c>
      <c r="X14" s="206">
        <v>15.68</v>
      </c>
      <c r="Y14" s="206">
        <v>0</v>
      </c>
      <c r="Z14" s="206">
        <v>48.72</v>
      </c>
      <c r="AA14" s="206">
        <v>19.940000000000001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26.41</v>
      </c>
      <c r="J15" s="206">
        <v>0</v>
      </c>
      <c r="K15" s="206">
        <v>2.46</v>
      </c>
      <c r="L15" s="206">
        <v>272.68</v>
      </c>
      <c r="M15" s="206">
        <v>0.48</v>
      </c>
      <c r="N15" s="206">
        <v>1.24</v>
      </c>
      <c r="O15" s="206">
        <v>0</v>
      </c>
      <c r="P15" s="206">
        <v>1.32</v>
      </c>
      <c r="Q15" s="206">
        <v>6.7</v>
      </c>
      <c r="R15" s="206">
        <v>3.41</v>
      </c>
      <c r="S15" s="206">
        <v>4.1500000000000004</v>
      </c>
      <c r="T15" s="206">
        <v>1.41</v>
      </c>
      <c r="U15" s="206">
        <v>0.59</v>
      </c>
      <c r="V15" s="206">
        <v>4.5999999999999996</v>
      </c>
      <c r="W15" s="206">
        <v>8.75</v>
      </c>
      <c r="X15" s="206">
        <v>15.68</v>
      </c>
      <c r="Y15" s="206">
        <v>0</v>
      </c>
      <c r="Z15" s="206">
        <v>48.72</v>
      </c>
      <c r="AA15" s="206">
        <v>19.940000000000001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26.41</v>
      </c>
      <c r="J16" s="206">
        <v>0</v>
      </c>
      <c r="K16" s="206">
        <v>2.46</v>
      </c>
      <c r="L16" s="206">
        <v>272.68</v>
      </c>
      <c r="M16" s="206">
        <v>0.48</v>
      </c>
      <c r="N16" s="206">
        <v>1.24</v>
      </c>
      <c r="O16" s="206">
        <v>0</v>
      </c>
      <c r="P16" s="206">
        <v>1.32</v>
      </c>
      <c r="Q16" s="206">
        <v>6.7</v>
      </c>
      <c r="R16" s="206">
        <v>3.41</v>
      </c>
      <c r="S16" s="206">
        <v>4.1500000000000004</v>
      </c>
      <c r="T16" s="206">
        <v>1.41</v>
      </c>
      <c r="U16" s="206">
        <v>0.59</v>
      </c>
      <c r="V16" s="206">
        <v>4.5999999999999996</v>
      </c>
      <c r="W16" s="206">
        <v>8.75</v>
      </c>
      <c r="X16" s="206">
        <v>15.68</v>
      </c>
      <c r="Y16" s="206">
        <v>0</v>
      </c>
      <c r="Z16" s="206">
        <v>48.72</v>
      </c>
      <c r="AA16" s="206">
        <v>19.940000000000001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26.41</v>
      </c>
      <c r="J17" s="206">
        <v>0</v>
      </c>
      <c r="K17" s="206">
        <v>2.46</v>
      </c>
      <c r="L17" s="206">
        <v>272.68</v>
      </c>
      <c r="M17" s="206">
        <v>0.48</v>
      </c>
      <c r="N17" s="206">
        <v>1.24</v>
      </c>
      <c r="O17" s="206">
        <v>0</v>
      </c>
      <c r="P17" s="206">
        <v>1.32</v>
      </c>
      <c r="Q17" s="206">
        <v>6.7</v>
      </c>
      <c r="R17" s="206">
        <v>3.41</v>
      </c>
      <c r="S17" s="206">
        <v>4.1500000000000004</v>
      </c>
      <c r="T17" s="206">
        <v>1.41</v>
      </c>
      <c r="U17" s="206">
        <v>0.59</v>
      </c>
      <c r="V17" s="206">
        <v>4.5999999999999996</v>
      </c>
      <c r="W17" s="206">
        <v>8.75</v>
      </c>
      <c r="X17" s="206">
        <v>15.69</v>
      </c>
      <c r="Y17" s="206">
        <v>0</v>
      </c>
      <c r="Z17" s="206">
        <v>48.72</v>
      </c>
      <c r="AA17" s="206">
        <v>19.940000000000001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26.41</v>
      </c>
      <c r="J18" s="206">
        <v>0</v>
      </c>
      <c r="K18" s="206">
        <v>2.46</v>
      </c>
      <c r="L18" s="206">
        <v>272.68</v>
      </c>
      <c r="M18" s="206">
        <v>0.48</v>
      </c>
      <c r="N18" s="206">
        <v>1.24</v>
      </c>
      <c r="O18" s="206">
        <v>0</v>
      </c>
      <c r="P18" s="206">
        <v>1.32</v>
      </c>
      <c r="Q18" s="206">
        <v>6.7</v>
      </c>
      <c r="R18" s="206">
        <v>3.41</v>
      </c>
      <c r="S18" s="206">
        <v>4.1500000000000004</v>
      </c>
      <c r="T18" s="206">
        <v>1.41</v>
      </c>
      <c r="U18" s="206">
        <v>0.59</v>
      </c>
      <c r="V18" s="206">
        <v>4.5999999999999996</v>
      </c>
      <c r="W18" s="206">
        <v>8.75</v>
      </c>
      <c r="X18" s="206">
        <v>15.69</v>
      </c>
      <c r="Y18" s="206">
        <v>0</v>
      </c>
      <c r="Z18" s="206">
        <v>48.72</v>
      </c>
      <c r="AA18" s="206">
        <v>19.940000000000001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26.41</v>
      </c>
      <c r="J19" s="206">
        <v>0</v>
      </c>
      <c r="K19" s="206">
        <v>2.46</v>
      </c>
      <c r="L19" s="206">
        <v>272.68</v>
      </c>
      <c r="M19" s="206">
        <v>0.48</v>
      </c>
      <c r="N19" s="206">
        <v>1.24</v>
      </c>
      <c r="O19" s="206">
        <v>0</v>
      </c>
      <c r="P19" s="206">
        <v>1.32</v>
      </c>
      <c r="Q19" s="206">
        <v>6.7</v>
      </c>
      <c r="R19" s="206">
        <v>3.41</v>
      </c>
      <c r="S19" s="206">
        <v>4.1500000000000004</v>
      </c>
      <c r="T19" s="206">
        <v>1.41</v>
      </c>
      <c r="U19" s="206">
        <v>0.59</v>
      </c>
      <c r="V19" s="206">
        <v>4.5999999999999996</v>
      </c>
      <c r="W19" s="206">
        <v>8.75</v>
      </c>
      <c r="X19" s="206">
        <v>15.69</v>
      </c>
      <c r="Y19" s="206">
        <v>0</v>
      </c>
      <c r="Z19" s="206">
        <v>48.72</v>
      </c>
      <c r="AA19" s="206">
        <v>19.940000000000001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26.41</v>
      </c>
      <c r="J20" s="206">
        <v>0</v>
      </c>
      <c r="K20" s="206">
        <v>2.46</v>
      </c>
      <c r="L20" s="206">
        <v>272.68</v>
      </c>
      <c r="M20" s="206">
        <v>0.48</v>
      </c>
      <c r="N20" s="206">
        <v>1.24</v>
      </c>
      <c r="O20" s="206">
        <v>0</v>
      </c>
      <c r="P20" s="206">
        <v>1.32</v>
      </c>
      <c r="Q20" s="206">
        <v>6.7</v>
      </c>
      <c r="R20" s="206">
        <v>3.41</v>
      </c>
      <c r="S20" s="206">
        <v>4.1500000000000004</v>
      </c>
      <c r="T20" s="206">
        <v>1.41</v>
      </c>
      <c r="U20" s="206">
        <v>0.59</v>
      </c>
      <c r="V20" s="206">
        <v>4.5999999999999996</v>
      </c>
      <c r="W20" s="206">
        <v>8.75</v>
      </c>
      <c r="X20" s="206">
        <v>15.68</v>
      </c>
      <c r="Y20" s="206">
        <v>0</v>
      </c>
      <c r="Z20" s="206">
        <v>48.72</v>
      </c>
      <c r="AA20" s="206">
        <v>19.940000000000001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26.41</v>
      </c>
      <c r="J21" s="206">
        <v>0</v>
      </c>
      <c r="K21" s="206">
        <v>2.46</v>
      </c>
      <c r="L21" s="206">
        <v>272.68</v>
      </c>
      <c r="M21" s="206">
        <v>0.48</v>
      </c>
      <c r="N21" s="206">
        <v>1.24</v>
      </c>
      <c r="O21" s="206">
        <v>0</v>
      </c>
      <c r="P21" s="206">
        <v>1.32</v>
      </c>
      <c r="Q21" s="206">
        <v>6.7</v>
      </c>
      <c r="R21" s="206">
        <v>3.41</v>
      </c>
      <c r="S21" s="206">
        <v>4.1500000000000004</v>
      </c>
      <c r="T21" s="206">
        <v>1.41</v>
      </c>
      <c r="U21" s="206">
        <v>0.59</v>
      </c>
      <c r="V21" s="206">
        <v>4.5999999999999996</v>
      </c>
      <c r="W21" s="206">
        <v>8.75</v>
      </c>
      <c r="X21" s="206">
        <v>15.68</v>
      </c>
      <c r="Y21" s="206">
        <v>0</v>
      </c>
      <c r="Z21" s="206">
        <v>48.72</v>
      </c>
      <c r="AA21" s="206">
        <v>19.95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26.41</v>
      </c>
      <c r="J22" s="206">
        <v>0</v>
      </c>
      <c r="K22" s="206">
        <v>2.46</v>
      </c>
      <c r="L22" s="206">
        <v>272.68</v>
      </c>
      <c r="M22" s="206">
        <v>0.48</v>
      </c>
      <c r="N22" s="206">
        <v>1.24</v>
      </c>
      <c r="O22" s="206">
        <v>0</v>
      </c>
      <c r="P22" s="206">
        <v>1.32</v>
      </c>
      <c r="Q22" s="206">
        <v>6.7</v>
      </c>
      <c r="R22" s="206">
        <v>3.41</v>
      </c>
      <c r="S22" s="206">
        <v>4.1500000000000004</v>
      </c>
      <c r="T22" s="206">
        <v>1.41</v>
      </c>
      <c r="U22" s="206">
        <v>0.59</v>
      </c>
      <c r="V22" s="206">
        <v>4.5999999999999996</v>
      </c>
      <c r="W22" s="206">
        <v>8.75</v>
      </c>
      <c r="X22" s="206">
        <v>15.68</v>
      </c>
      <c r="Y22" s="206">
        <v>0</v>
      </c>
      <c r="Z22" s="206">
        <v>48.72</v>
      </c>
      <c r="AA22" s="206">
        <v>19.940000000000001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26.41</v>
      </c>
      <c r="J23" s="206">
        <v>0</v>
      </c>
      <c r="K23" s="206">
        <v>2.4700000000000002</v>
      </c>
      <c r="L23" s="206">
        <v>272.68</v>
      </c>
      <c r="M23" s="206">
        <v>0.48</v>
      </c>
      <c r="N23" s="206">
        <v>1.24</v>
      </c>
      <c r="O23" s="206">
        <v>0</v>
      </c>
      <c r="P23" s="206">
        <v>1.32</v>
      </c>
      <c r="Q23" s="206">
        <v>6.7</v>
      </c>
      <c r="R23" s="206">
        <v>3.94</v>
      </c>
      <c r="S23" s="206">
        <v>4.4800000000000004</v>
      </c>
      <c r="T23" s="206">
        <v>1.41</v>
      </c>
      <c r="U23" s="206">
        <v>0.59</v>
      </c>
      <c r="V23" s="206">
        <v>4.5999999999999996</v>
      </c>
      <c r="W23" s="206">
        <v>8.75</v>
      </c>
      <c r="X23" s="206">
        <v>15.68</v>
      </c>
      <c r="Y23" s="206">
        <v>0</v>
      </c>
      <c r="Z23" s="206">
        <v>48.72</v>
      </c>
      <c r="AA23" s="206">
        <v>19.940000000000001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26.41</v>
      </c>
      <c r="J24" s="206">
        <v>0</v>
      </c>
      <c r="K24" s="206">
        <v>2.4700000000000002</v>
      </c>
      <c r="L24" s="206">
        <v>272.68</v>
      </c>
      <c r="M24" s="206">
        <v>0.48</v>
      </c>
      <c r="N24" s="206">
        <v>1.24</v>
      </c>
      <c r="O24" s="206">
        <v>0</v>
      </c>
      <c r="P24" s="206">
        <v>1.32</v>
      </c>
      <c r="Q24" s="206">
        <v>6.7</v>
      </c>
      <c r="R24" s="206">
        <v>3.94</v>
      </c>
      <c r="S24" s="206">
        <v>4.4800000000000004</v>
      </c>
      <c r="T24" s="206">
        <v>1.41</v>
      </c>
      <c r="U24" s="206">
        <v>0.59</v>
      </c>
      <c r="V24" s="206">
        <v>4.5999999999999996</v>
      </c>
      <c r="W24" s="206">
        <v>1.92</v>
      </c>
      <c r="X24" s="206">
        <v>1.03</v>
      </c>
      <c r="Y24" s="206">
        <v>0</v>
      </c>
      <c r="Z24" s="206">
        <v>48.72</v>
      </c>
      <c r="AA24" s="206">
        <v>19.940000000000001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26.41</v>
      </c>
      <c r="J25" s="206">
        <v>0</v>
      </c>
      <c r="K25" s="206">
        <v>2.4700000000000002</v>
      </c>
      <c r="L25" s="206">
        <v>272.68</v>
      </c>
      <c r="M25" s="206">
        <v>0.48</v>
      </c>
      <c r="N25" s="206">
        <v>1.24</v>
      </c>
      <c r="O25" s="206">
        <v>0</v>
      </c>
      <c r="P25" s="206">
        <v>1.32</v>
      </c>
      <c r="Q25" s="206">
        <v>6.7</v>
      </c>
      <c r="R25" s="206">
        <v>3.94</v>
      </c>
      <c r="S25" s="206">
        <v>4.4800000000000004</v>
      </c>
      <c r="T25" s="206">
        <v>1.41</v>
      </c>
      <c r="U25" s="206">
        <v>0.59</v>
      </c>
      <c r="V25" s="206">
        <v>4.5999999999999996</v>
      </c>
      <c r="W25" s="206">
        <v>0.37</v>
      </c>
      <c r="X25" s="206">
        <v>1.03</v>
      </c>
      <c r="Y25" s="206">
        <v>0</v>
      </c>
      <c r="Z25" s="206">
        <v>48.72</v>
      </c>
      <c r="AA25" s="206">
        <v>19.940000000000001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26.41</v>
      </c>
      <c r="J26" s="206">
        <v>0</v>
      </c>
      <c r="K26" s="206">
        <v>2.4700000000000002</v>
      </c>
      <c r="L26" s="206">
        <v>272.68</v>
      </c>
      <c r="M26" s="206">
        <v>0.48</v>
      </c>
      <c r="N26" s="206">
        <v>1.24</v>
      </c>
      <c r="O26" s="206">
        <v>0</v>
      </c>
      <c r="P26" s="206">
        <v>1.32</v>
      </c>
      <c r="Q26" s="206">
        <v>6.7</v>
      </c>
      <c r="R26" s="206">
        <v>3.94</v>
      </c>
      <c r="S26" s="206">
        <v>4.4800000000000004</v>
      </c>
      <c r="T26" s="206">
        <v>1.41</v>
      </c>
      <c r="U26" s="206">
        <v>0.59</v>
      </c>
      <c r="V26" s="206">
        <v>4.5999999999999996</v>
      </c>
      <c r="W26" s="206">
        <v>0.37</v>
      </c>
      <c r="X26" s="206">
        <v>1.03</v>
      </c>
      <c r="Y26" s="206">
        <v>0</v>
      </c>
      <c r="Z26" s="206">
        <v>48.72</v>
      </c>
      <c r="AA26" s="206">
        <v>19.940000000000001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</v>
      </c>
      <c r="H27" s="206">
        <v>0</v>
      </c>
      <c r="I27" s="206">
        <v>24.46</v>
      </c>
      <c r="J27" s="206">
        <v>0</v>
      </c>
      <c r="K27" s="206">
        <v>3.72</v>
      </c>
      <c r="L27" s="206">
        <v>272.67</v>
      </c>
      <c r="M27" s="206">
        <v>0.48</v>
      </c>
      <c r="N27" s="206">
        <v>1.24</v>
      </c>
      <c r="O27" s="206">
        <v>0</v>
      </c>
      <c r="P27" s="206">
        <v>1.32</v>
      </c>
      <c r="Q27" s="206">
        <v>6.7</v>
      </c>
      <c r="R27" s="206">
        <v>0.22</v>
      </c>
      <c r="S27" s="206">
        <v>0.28000000000000003</v>
      </c>
      <c r="T27" s="206">
        <v>1.41</v>
      </c>
      <c r="U27" s="206">
        <v>0.59</v>
      </c>
      <c r="V27" s="206">
        <v>4.16</v>
      </c>
      <c r="W27" s="206">
        <v>0.37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</v>
      </c>
      <c r="H28" s="206">
        <v>0</v>
      </c>
      <c r="I28" s="206">
        <v>24.46</v>
      </c>
      <c r="J28" s="206">
        <v>0</v>
      </c>
      <c r="K28" s="206">
        <v>3.72</v>
      </c>
      <c r="L28" s="206">
        <v>211.83</v>
      </c>
      <c r="M28" s="206">
        <v>0.48</v>
      </c>
      <c r="N28" s="206">
        <v>1.24</v>
      </c>
      <c r="O28" s="206">
        <v>0</v>
      </c>
      <c r="P28" s="206">
        <v>1.32</v>
      </c>
      <c r="Q28" s="206">
        <v>6.7</v>
      </c>
      <c r="R28" s="206">
        <v>0.22</v>
      </c>
      <c r="S28" s="206">
        <v>0.28000000000000003</v>
      </c>
      <c r="T28" s="206">
        <v>1.41</v>
      </c>
      <c r="U28" s="206">
        <v>0.59</v>
      </c>
      <c r="V28" s="206">
        <v>4.16</v>
      </c>
      <c r="W28" s="206">
        <v>0.37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16.850000000000001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</v>
      </c>
      <c r="H29" s="206">
        <v>0</v>
      </c>
      <c r="I29" s="206">
        <v>24.46</v>
      </c>
      <c r="J29" s="206">
        <v>0</v>
      </c>
      <c r="K29" s="206">
        <v>3.72</v>
      </c>
      <c r="L29" s="206">
        <v>211.83</v>
      </c>
      <c r="M29" s="206">
        <v>0.48</v>
      </c>
      <c r="N29" s="206">
        <v>1.24</v>
      </c>
      <c r="O29" s="206">
        <v>0</v>
      </c>
      <c r="P29" s="206">
        <v>1.32</v>
      </c>
      <c r="Q29" s="206">
        <v>6.7</v>
      </c>
      <c r="R29" s="206">
        <v>0.22</v>
      </c>
      <c r="S29" s="206">
        <v>0.32</v>
      </c>
      <c r="T29" s="206">
        <v>1.41</v>
      </c>
      <c r="U29" s="206">
        <v>0.59</v>
      </c>
      <c r="V29" s="206">
        <v>4.63</v>
      </c>
      <c r="W29" s="206">
        <v>0.37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16.04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10.89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</v>
      </c>
      <c r="H30" s="206">
        <v>0</v>
      </c>
      <c r="I30" s="206">
        <v>24.46</v>
      </c>
      <c r="J30" s="206">
        <v>0</v>
      </c>
      <c r="K30" s="206">
        <v>3.72</v>
      </c>
      <c r="L30" s="206">
        <v>149.06</v>
      </c>
      <c r="M30" s="206">
        <v>0.48</v>
      </c>
      <c r="N30" s="206">
        <v>1.24</v>
      </c>
      <c r="O30" s="206">
        <v>0</v>
      </c>
      <c r="P30" s="206">
        <v>1.32</v>
      </c>
      <c r="Q30" s="206">
        <v>6.7</v>
      </c>
      <c r="R30" s="206">
        <v>0.22</v>
      </c>
      <c r="S30" s="206">
        <v>0.28000000000000003</v>
      </c>
      <c r="T30" s="206">
        <v>1.41</v>
      </c>
      <c r="U30" s="206">
        <v>0.59</v>
      </c>
      <c r="V30" s="206">
        <v>4.63</v>
      </c>
      <c r="W30" s="206">
        <v>0.37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16.04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10.89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</v>
      </c>
      <c r="H31" s="206">
        <v>0</v>
      </c>
      <c r="I31" s="206">
        <v>24.46</v>
      </c>
      <c r="J31" s="206">
        <v>0.67</v>
      </c>
      <c r="K31" s="206">
        <v>0.16</v>
      </c>
      <c r="L31" s="206">
        <v>149.06</v>
      </c>
      <c r="M31" s="206">
        <v>0.48</v>
      </c>
      <c r="N31" s="206">
        <v>1.24</v>
      </c>
      <c r="O31" s="206">
        <v>0</v>
      </c>
      <c r="P31" s="206">
        <v>3.29</v>
      </c>
      <c r="Q31" s="206">
        <v>6.7</v>
      </c>
      <c r="R31" s="206">
        <v>0.22</v>
      </c>
      <c r="S31" s="206">
        <v>0.28000000000000003</v>
      </c>
      <c r="T31" s="206">
        <v>1.41</v>
      </c>
      <c r="U31" s="206">
        <v>0.59</v>
      </c>
      <c r="V31" s="206">
        <v>4.2300000000000004</v>
      </c>
      <c r="W31" s="206">
        <v>0.37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</v>
      </c>
      <c r="H32" s="206">
        <v>0</v>
      </c>
      <c r="I32" s="206">
        <v>24.46</v>
      </c>
      <c r="J32" s="206">
        <v>0.67</v>
      </c>
      <c r="K32" s="206">
        <v>0.16</v>
      </c>
      <c r="L32" s="206">
        <v>149.06</v>
      </c>
      <c r="M32" s="206">
        <v>0.48</v>
      </c>
      <c r="N32" s="206">
        <v>1.24</v>
      </c>
      <c r="O32" s="206">
        <v>0</v>
      </c>
      <c r="P32" s="206">
        <v>3.29</v>
      </c>
      <c r="Q32" s="206">
        <v>6.7</v>
      </c>
      <c r="R32" s="206">
        <v>0.22</v>
      </c>
      <c r="S32" s="206">
        <v>0.28000000000000003</v>
      </c>
      <c r="T32" s="206">
        <v>1.41</v>
      </c>
      <c r="U32" s="206">
        <v>0.59</v>
      </c>
      <c r="V32" s="206">
        <v>4.2300000000000004</v>
      </c>
      <c r="W32" s="206">
        <v>0.37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</v>
      </c>
      <c r="H33" s="206">
        <v>0</v>
      </c>
      <c r="I33" s="206">
        <v>24.46</v>
      </c>
      <c r="J33" s="206">
        <v>0.67</v>
      </c>
      <c r="K33" s="206">
        <v>0.16</v>
      </c>
      <c r="L33" s="206">
        <v>149.06</v>
      </c>
      <c r="M33" s="206">
        <v>0.48</v>
      </c>
      <c r="N33" s="206">
        <v>1.24</v>
      </c>
      <c r="O33" s="206">
        <v>0</v>
      </c>
      <c r="P33" s="206">
        <v>3.98</v>
      </c>
      <c r="Q33" s="206">
        <v>6.7</v>
      </c>
      <c r="R33" s="206">
        <v>0.22</v>
      </c>
      <c r="S33" s="206">
        <v>0.28000000000000003</v>
      </c>
      <c r="T33" s="206">
        <v>1.41</v>
      </c>
      <c r="U33" s="206">
        <v>0.59</v>
      </c>
      <c r="V33" s="206">
        <v>4.21</v>
      </c>
      <c r="W33" s="206">
        <v>0.37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</v>
      </c>
      <c r="H34" s="206">
        <v>0</v>
      </c>
      <c r="I34" s="206">
        <v>24.46</v>
      </c>
      <c r="J34" s="206">
        <v>0.67</v>
      </c>
      <c r="K34" s="206">
        <v>0.16</v>
      </c>
      <c r="L34" s="206">
        <v>149.06</v>
      </c>
      <c r="M34" s="206">
        <v>0.48</v>
      </c>
      <c r="N34" s="206">
        <v>1.24</v>
      </c>
      <c r="O34" s="206">
        <v>0</v>
      </c>
      <c r="P34" s="206">
        <v>3.98</v>
      </c>
      <c r="Q34" s="206">
        <v>6.7</v>
      </c>
      <c r="R34" s="206">
        <v>0.22</v>
      </c>
      <c r="S34" s="206">
        <v>0.28000000000000003</v>
      </c>
      <c r="T34" s="206">
        <v>1.41</v>
      </c>
      <c r="U34" s="206">
        <v>0.59</v>
      </c>
      <c r="V34" s="206">
        <v>4.21</v>
      </c>
      <c r="W34" s="206">
        <v>0.37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</v>
      </c>
      <c r="H35" s="206">
        <v>0</v>
      </c>
      <c r="I35" s="206">
        <v>24.46</v>
      </c>
      <c r="J35" s="206">
        <v>0.67</v>
      </c>
      <c r="K35" s="206">
        <v>0.16</v>
      </c>
      <c r="L35" s="206">
        <v>149.06</v>
      </c>
      <c r="M35" s="206">
        <v>0.48</v>
      </c>
      <c r="N35" s="206">
        <v>1.24</v>
      </c>
      <c r="O35" s="206">
        <v>0</v>
      </c>
      <c r="P35" s="206">
        <v>5.13</v>
      </c>
      <c r="Q35" s="206">
        <v>6.7</v>
      </c>
      <c r="R35" s="206">
        <v>0.22</v>
      </c>
      <c r="S35" s="206">
        <v>0.28000000000000003</v>
      </c>
      <c r="T35" s="206">
        <v>1.41</v>
      </c>
      <c r="U35" s="206">
        <v>0.59</v>
      </c>
      <c r="V35" s="206">
        <v>4.55</v>
      </c>
      <c r="W35" s="206">
        <v>0.37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</v>
      </c>
      <c r="H36" s="206">
        <v>0</v>
      </c>
      <c r="I36" s="206">
        <v>24.46</v>
      </c>
      <c r="J36" s="206">
        <v>0.67</v>
      </c>
      <c r="K36" s="206">
        <v>0.16</v>
      </c>
      <c r="L36" s="206">
        <v>149.06</v>
      </c>
      <c r="M36" s="206">
        <v>0.48</v>
      </c>
      <c r="N36" s="206">
        <v>1.24</v>
      </c>
      <c r="O36" s="206">
        <v>0</v>
      </c>
      <c r="P36" s="206">
        <v>5.13</v>
      </c>
      <c r="Q36" s="206">
        <v>6.7</v>
      </c>
      <c r="R36" s="206">
        <v>0.22</v>
      </c>
      <c r="S36" s="206">
        <v>0.28000000000000003</v>
      </c>
      <c r="T36" s="206">
        <v>1.41</v>
      </c>
      <c r="U36" s="206">
        <v>0.59</v>
      </c>
      <c r="V36" s="206">
        <v>4.55</v>
      </c>
      <c r="W36" s="206">
        <v>0.37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</v>
      </c>
      <c r="H37" s="206">
        <v>0</v>
      </c>
      <c r="I37" s="206">
        <v>24.46</v>
      </c>
      <c r="J37" s="206">
        <v>0.67</v>
      </c>
      <c r="K37" s="206">
        <v>0.16</v>
      </c>
      <c r="L37" s="206">
        <v>149.06</v>
      </c>
      <c r="M37" s="206">
        <v>0.48</v>
      </c>
      <c r="N37" s="206">
        <v>1.24</v>
      </c>
      <c r="O37" s="206">
        <v>0</v>
      </c>
      <c r="P37" s="206">
        <v>5.13</v>
      </c>
      <c r="Q37" s="206">
        <v>6.7</v>
      </c>
      <c r="R37" s="206">
        <v>0.22</v>
      </c>
      <c r="S37" s="206">
        <v>0.28000000000000003</v>
      </c>
      <c r="T37" s="206">
        <v>1.41</v>
      </c>
      <c r="U37" s="206">
        <v>0.59</v>
      </c>
      <c r="V37" s="206">
        <v>4.55</v>
      </c>
      <c r="W37" s="206">
        <v>0.37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16.850000000000001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</v>
      </c>
      <c r="H38" s="206">
        <v>0</v>
      </c>
      <c r="I38" s="206">
        <v>24.46</v>
      </c>
      <c r="J38" s="206">
        <v>0.67</v>
      </c>
      <c r="K38" s="206">
        <v>0.16</v>
      </c>
      <c r="L38" s="206">
        <v>149.06</v>
      </c>
      <c r="M38" s="206">
        <v>0.48</v>
      </c>
      <c r="N38" s="206">
        <v>1.24</v>
      </c>
      <c r="O38" s="206">
        <v>0</v>
      </c>
      <c r="P38" s="206">
        <v>5.13</v>
      </c>
      <c r="Q38" s="206">
        <v>6.7</v>
      </c>
      <c r="R38" s="206">
        <v>0.22</v>
      </c>
      <c r="S38" s="206">
        <v>0.28000000000000003</v>
      </c>
      <c r="T38" s="206">
        <v>1.41</v>
      </c>
      <c r="U38" s="206">
        <v>0.59</v>
      </c>
      <c r="V38" s="206">
        <v>4.55</v>
      </c>
      <c r="W38" s="206">
        <v>0.37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16.850000000000001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</v>
      </c>
      <c r="H39" s="206">
        <v>0</v>
      </c>
      <c r="I39" s="206">
        <v>24.46</v>
      </c>
      <c r="J39" s="206">
        <v>0.67</v>
      </c>
      <c r="K39" s="206">
        <v>0.16</v>
      </c>
      <c r="L39" s="206">
        <v>149.06</v>
      </c>
      <c r="M39" s="206">
        <v>0.48</v>
      </c>
      <c r="N39" s="206">
        <v>1.24</v>
      </c>
      <c r="O39" s="206">
        <v>0</v>
      </c>
      <c r="P39" s="206">
        <v>5.13</v>
      </c>
      <c r="Q39" s="206">
        <v>6.7</v>
      </c>
      <c r="R39" s="206">
        <v>0.22</v>
      </c>
      <c r="S39" s="206">
        <v>0.28000000000000003</v>
      </c>
      <c r="T39" s="206">
        <v>1.41</v>
      </c>
      <c r="U39" s="206">
        <v>0.59</v>
      </c>
      <c r="V39" s="206">
        <v>4.1900000000000004</v>
      </c>
      <c r="W39" s="206">
        <v>0.37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</v>
      </c>
      <c r="H40" s="206">
        <v>0</v>
      </c>
      <c r="I40" s="206">
        <v>24.46</v>
      </c>
      <c r="J40" s="206">
        <v>0.67</v>
      </c>
      <c r="K40" s="206">
        <v>0.16</v>
      </c>
      <c r="L40" s="206">
        <v>149.06</v>
      </c>
      <c r="M40" s="206">
        <v>0.48</v>
      </c>
      <c r="N40" s="206">
        <v>1.24</v>
      </c>
      <c r="O40" s="206">
        <v>0</v>
      </c>
      <c r="P40" s="206">
        <v>5.13</v>
      </c>
      <c r="Q40" s="206">
        <v>6.7</v>
      </c>
      <c r="R40" s="206">
        <v>0.22</v>
      </c>
      <c r="S40" s="206">
        <v>0.28000000000000003</v>
      </c>
      <c r="T40" s="206">
        <v>1.41</v>
      </c>
      <c r="U40" s="206">
        <v>0.59</v>
      </c>
      <c r="V40" s="206">
        <v>4.1900000000000004</v>
      </c>
      <c r="W40" s="206">
        <v>0.37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</v>
      </c>
      <c r="H41" s="206">
        <v>0</v>
      </c>
      <c r="I41" s="206">
        <v>24.46</v>
      </c>
      <c r="J41" s="206">
        <v>0.67</v>
      </c>
      <c r="K41" s="206">
        <v>0.16</v>
      </c>
      <c r="L41" s="206">
        <v>149.06</v>
      </c>
      <c r="M41" s="206">
        <v>0.48</v>
      </c>
      <c r="N41" s="206">
        <v>1.24</v>
      </c>
      <c r="O41" s="206">
        <v>0</v>
      </c>
      <c r="P41" s="206">
        <v>4.9000000000000004</v>
      </c>
      <c r="Q41" s="206">
        <v>6.7</v>
      </c>
      <c r="R41" s="206">
        <v>0.22</v>
      </c>
      <c r="S41" s="206">
        <v>0.28000000000000003</v>
      </c>
      <c r="T41" s="206">
        <v>1.41</v>
      </c>
      <c r="U41" s="206">
        <v>0.59</v>
      </c>
      <c r="V41" s="206">
        <v>4.55</v>
      </c>
      <c r="W41" s="206">
        <v>0.37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</v>
      </c>
      <c r="H42" s="206">
        <v>0</v>
      </c>
      <c r="I42" s="206">
        <v>24.46</v>
      </c>
      <c r="J42" s="206">
        <v>0.67</v>
      </c>
      <c r="K42" s="206">
        <v>0.16</v>
      </c>
      <c r="L42" s="206">
        <v>149.06</v>
      </c>
      <c r="M42" s="206">
        <v>0.48</v>
      </c>
      <c r="N42" s="206">
        <v>1.24</v>
      </c>
      <c r="O42" s="206">
        <v>0</v>
      </c>
      <c r="P42" s="206">
        <v>4.9000000000000004</v>
      </c>
      <c r="Q42" s="206">
        <v>6.7</v>
      </c>
      <c r="R42" s="206">
        <v>0.22</v>
      </c>
      <c r="S42" s="206">
        <v>0.28000000000000003</v>
      </c>
      <c r="T42" s="206">
        <v>1.41</v>
      </c>
      <c r="U42" s="206">
        <v>0.59</v>
      </c>
      <c r="V42" s="206">
        <v>4.55</v>
      </c>
      <c r="W42" s="206">
        <v>0.37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</v>
      </c>
      <c r="H43" s="206">
        <v>0</v>
      </c>
      <c r="I43" s="206">
        <v>24.46</v>
      </c>
      <c r="J43" s="206">
        <v>0.67</v>
      </c>
      <c r="K43" s="206">
        <v>4.6900000000000004</v>
      </c>
      <c r="L43" s="206">
        <v>149.06</v>
      </c>
      <c r="M43" s="206">
        <v>0.48</v>
      </c>
      <c r="N43" s="206">
        <v>1.24</v>
      </c>
      <c r="O43" s="206">
        <v>0</v>
      </c>
      <c r="P43" s="206">
        <v>1.45</v>
      </c>
      <c r="Q43" s="206">
        <v>6.7</v>
      </c>
      <c r="R43" s="206">
        <v>0.22</v>
      </c>
      <c r="S43" s="206">
        <v>0.28000000000000003</v>
      </c>
      <c r="T43" s="206">
        <v>1.41</v>
      </c>
      <c r="U43" s="206">
        <v>0.59</v>
      </c>
      <c r="V43" s="206">
        <v>4.58</v>
      </c>
      <c r="W43" s="206">
        <v>0.37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10.89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</v>
      </c>
      <c r="H44" s="206">
        <v>0</v>
      </c>
      <c r="I44" s="206">
        <v>24.46</v>
      </c>
      <c r="J44" s="206">
        <v>0.67</v>
      </c>
      <c r="K44" s="206">
        <v>4.6900000000000004</v>
      </c>
      <c r="L44" s="206">
        <v>149.06</v>
      </c>
      <c r="M44" s="206">
        <v>0.48</v>
      </c>
      <c r="N44" s="206">
        <v>1.24</v>
      </c>
      <c r="O44" s="206">
        <v>0</v>
      </c>
      <c r="P44" s="206">
        <v>1.45</v>
      </c>
      <c r="Q44" s="206">
        <v>6.7</v>
      </c>
      <c r="R44" s="206">
        <v>0.22</v>
      </c>
      <c r="S44" s="206">
        <v>0.28000000000000003</v>
      </c>
      <c r="T44" s="206">
        <v>1.41</v>
      </c>
      <c r="U44" s="206">
        <v>0.59</v>
      </c>
      <c r="V44" s="206">
        <v>4.58</v>
      </c>
      <c r="W44" s="206">
        <v>0.37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10.89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</v>
      </c>
      <c r="H45" s="206">
        <v>0</v>
      </c>
      <c r="I45" s="206">
        <v>24.46</v>
      </c>
      <c r="J45" s="206">
        <v>0.67</v>
      </c>
      <c r="K45" s="206">
        <v>4.6900000000000004</v>
      </c>
      <c r="L45" s="206">
        <v>149.06</v>
      </c>
      <c r="M45" s="206">
        <v>0.48</v>
      </c>
      <c r="N45" s="206">
        <v>1.24</v>
      </c>
      <c r="O45" s="206">
        <v>0</v>
      </c>
      <c r="P45" s="206">
        <v>1.67</v>
      </c>
      <c r="Q45" s="206">
        <v>6.7</v>
      </c>
      <c r="R45" s="206">
        <v>0.22</v>
      </c>
      <c r="S45" s="206">
        <v>0.28000000000000003</v>
      </c>
      <c r="T45" s="206">
        <v>1.41</v>
      </c>
      <c r="U45" s="206">
        <v>0.59</v>
      </c>
      <c r="V45" s="206">
        <v>4.33</v>
      </c>
      <c r="W45" s="206">
        <v>0.37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10.89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</v>
      </c>
      <c r="H46" s="206">
        <v>0</v>
      </c>
      <c r="I46" s="206">
        <v>24.46</v>
      </c>
      <c r="J46" s="206">
        <v>0.67</v>
      </c>
      <c r="K46" s="206">
        <v>4.6900000000000004</v>
      </c>
      <c r="L46" s="206">
        <v>149.06</v>
      </c>
      <c r="M46" s="206">
        <v>0.48</v>
      </c>
      <c r="N46" s="206">
        <v>1.24</v>
      </c>
      <c r="O46" s="206">
        <v>0</v>
      </c>
      <c r="P46" s="206">
        <v>1.67</v>
      </c>
      <c r="Q46" s="206">
        <v>6.7</v>
      </c>
      <c r="R46" s="206">
        <v>0.22</v>
      </c>
      <c r="S46" s="206">
        <v>0.28000000000000003</v>
      </c>
      <c r="T46" s="206">
        <v>1.41</v>
      </c>
      <c r="U46" s="206">
        <v>0.59</v>
      </c>
      <c r="V46" s="206">
        <v>4.33</v>
      </c>
      <c r="W46" s="206">
        <v>0.37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10.89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</v>
      </c>
      <c r="H47" s="206">
        <v>0</v>
      </c>
      <c r="I47" s="206">
        <v>24.46</v>
      </c>
      <c r="J47" s="206">
        <v>0.67</v>
      </c>
      <c r="K47" s="206">
        <v>4.6900000000000004</v>
      </c>
      <c r="L47" s="206">
        <v>149.06</v>
      </c>
      <c r="M47" s="206">
        <v>0.48</v>
      </c>
      <c r="N47" s="206">
        <v>1.24</v>
      </c>
      <c r="O47" s="206">
        <v>0</v>
      </c>
      <c r="P47" s="206">
        <v>1.67</v>
      </c>
      <c r="Q47" s="206">
        <v>6.7</v>
      </c>
      <c r="R47" s="206">
        <v>0.22</v>
      </c>
      <c r="S47" s="206">
        <v>0.28000000000000003</v>
      </c>
      <c r="T47" s="206">
        <v>1.41</v>
      </c>
      <c r="U47" s="206">
        <v>0.59</v>
      </c>
      <c r="V47" s="206">
        <v>4.33</v>
      </c>
      <c r="W47" s="206">
        <v>0.37</v>
      </c>
      <c r="X47" s="206">
        <v>1.03</v>
      </c>
      <c r="Y47" s="206">
        <v>0</v>
      </c>
      <c r="Z47" s="206">
        <v>2.66</v>
      </c>
      <c r="AA47" s="206">
        <v>0.95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10.89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</v>
      </c>
      <c r="H48" s="206">
        <v>0</v>
      </c>
      <c r="I48" s="206">
        <v>24.46</v>
      </c>
      <c r="J48" s="206">
        <v>0.67</v>
      </c>
      <c r="K48" s="206">
        <v>4.6900000000000004</v>
      </c>
      <c r="L48" s="206">
        <v>192.52</v>
      </c>
      <c r="M48" s="206">
        <v>0.48</v>
      </c>
      <c r="N48" s="206">
        <v>1.24</v>
      </c>
      <c r="O48" s="206">
        <v>0</v>
      </c>
      <c r="P48" s="206">
        <v>1.67</v>
      </c>
      <c r="Q48" s="206">
        <v>6.7</v>
      </c>
      <c r="R48" s="206">
        <v>0.22</v>
      </c>
      <c r="S48" s="206">
        <v>0.28000000000000003</v>
      </c>
      <c r="T48" s="206">
        <v>1.41</v>
      </c>
      <c r="U48" s="206">
        <v>0.59</v>
      </c>
      <c r="V48" s="206">
        <v>4.33</v>
      </c>
      <c r="W48" s="206">
        <v>0.37</v>
      </c>
      <c r="X48" s="206">
        <v>1.03</v>
      </c>
      <c r="Y48" s="206">
        <v>0</v>
      </c>
      <c r="Z48" s="206">
        <v>2.66</v>
      </c>
      <c r="AA48" s="206">
        <v>0.95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10.89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</v>
      </c>
      <c r="H49" s="206">
        <v>0</v>
      </c>
      <c r="I49" s="206">
        <v>24.46</v>
      </c>
      <c r="J49" s="206">
        <v>0.67</v>
      </c>
      <c r="K49" s="206">
        <v>4.6900000000000004</v>
      </c>
      <c r="L49" s="206">
        <v>192.52</v>
      </c>
      <c r="M49" s="206">
        <v>0.48</v>
      </c>
      <c r="N49" s="206">
        <v>1.24</v>
      </c>
      <c r="O49" s="206">
        <v>0</v>
      </c>
      <c r="P49" s="206">
        <v>1.67</v>
      </c>
      <c r="Q49" s="206">
        <v>6.7</v>
      </c>
      <c r="R49" s="206">
        <v>0.22</v>
      </c>
      <c r="S49" s="206">
        <v>0.28000000000000003</v>
      </c>
      <c r="T49" s="206">
        <v>1.41</v>
      </c>
      <c r="U49" s="206">
        <v>0.59</v>
      </c>
      <c r="V49" s="206">
        <v>4.3</v>
      </c>
      <c r="W49" s="206">
        <v>0.37</v>
      </c>
      <c r="X49" s="206">
        <v>1.03</v>
      </c>
      <c r="Y49" s="206">
        <v>0</v>
      </c>
      <c r="Z49" s="206">
        <v>2.66</v>
      </c>
      <c r="AA49" s="206">
        <v>0.95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10.89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</v>
      </c>
      <c r="H50" s="206">
        <v>0</v>
      </c>
      <c r="I50" s="206">
        <v>24.46</v>
      </c>
      <c r="J50" s="206">
        <v>0.67</v>
      </c>
      <c r="K50" s="206">
        <v>4.6900000000000004</v>
      </c>
      <c r="L50" s="206">
        <v>192.52</v>
      </c>
      <c r="M50" s="206">
        <v>0.48</v>
      </c>
      <c r="N50" s="206">
        <v>1.24</v>
      </c>
      <c r="O50" s="206">
        <v>0</v>
      </c>
      <c r="P50" s="206">
        <v>1.67</v>
      </c>
      <c r="Q50" s="206">
        <v>6.7</v>
      </c>
      <c r="R50" s="206">
        <v>0.22</v>
      </c>
      <c r="S50" s="206">
        <v>0.28000000000000003</v>
      </c>
      <c r="T50" s="206">
        <v>1.41</v>
      </c>
      <c r="U50" s="206">
        <v>0.59</v>
      </c>
      <c r="V50" s="206">
        <v>4.3</v>
      </c>
      <c r="W50" s="206">
        <v>0.37</v>
      </c>
      <c r="X50" s="206">
        <v>1.03</v>
      </c>
      <c r="Y50" s="206">
        <v>0</v>
      </c>
      <c r="Z50" s="206">
        <v>2.66</v>
      </c>
      <c r="AA50" s="206">
        <v>0.95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10.89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</v>
      </c>
      <c r="H51" s="206">
        <v>0</v>
      </c>
      <c r="I51" s="206">
        <v>24.46</v>
      </c>
      <c r="J51" s="206">
        <v>0.67</v>
      </c>
      <c r="K51" s="206">
        <v>4.6900000000000004</v>
      </c>
      <c r="L51" s="206">
        <v>211.83</v>
      </c>
      <c r="M51" s="206">
        <v>0.48</v>
      </c>
      <c r="N51" s="206">
        <v>1.24</v>
      </c>
      <c r="O51" s="206">
        <v>0</v>
      </c>
      <c r="P51" s="206">
        <v>1.67</v>
      </c>
      <c r="Q51" s="206">
        <v>6.7</v>
      </c>
      <c r="R51" s="206">
        <v>0.22</v>
      </c>
      <c r="S51" s="206">
        <v>0.28000000000000003</v>
      </c>
      <c r="T51" s="206">
        <v>1.41</v>
      </c>
      <c r="U51" s="206">
        <v>0.59</v>
      </c>
      <c r="V51" s="206">
        <v>4.32</v>
      </c>
      <c r="W51" s="206">
        <v>0.37</v>
      </c>
      <c r="X51" s="206">
        <v>1.03</v>
      </c>
      <c r="Y51" s="206">
        <v>0</v>
      </c>
      <c r="Z51" s="206">
        <v>2.66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</v>
      </c>
      <c r="H52" s="206">
        <v>0</v>
      </c>
      <c r="I52" s="206">
        <v>24.46</v>
      </c>
      <c r="J52" s="206">
        <v>0.67</v>
      </c>
      <c r="K52" s="206">
        <v>4.6900000000000004</v>
      </c>
      <c r="L52" s="206">
        <v>240.8</v>
      </c>
      <c r="M52" s="206">
        <v>0.48</v>
      </c>
      <c r="N52" s="206">
        <v>1.24</v>
      </c>
      <c r="O52" s="206">
        <v>0</v>
      </c>
      <c r="P52" s="206">
        <v>1.67</v>
      </c>
      <c r="Q52" s="206">
        <v>6.7</v>
      </c>
      <c r="R52" s="206">
        <v>0.22</v>
      </c>
      <c r="S52" s="206">
        <v>0.28000000000000003</v>
      </c>
      <c r="T52" s="206">
        <v>1.41</v>
      </c>
      <c r="U52" s="206">
        <v>0.59</v>
      </c>
      <c r="V52" s="206">
        <v>4.32</v>
      </c>
      <c r="W52" s="206">
        <v>0.37</v>
      </c>
      <c r="X52" s="206">
        <v>1.03</v>
      </c>
      <c r="Y52" s="206">
        <v>0</v>
      </c>
      <c r="Z52" s="206">
        <v>2.66</v>
      </c>
      <c r="AA52" s="206">
        <v>0.95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</v>
      </c>
      <c r="H53" s="206">
        <v>0</v>
      </c>
      <c r="I53" s="206">
        <v>24.46</v>
      </c>
      <c r="J53" s="206">
        <v>0.67</v>
      </c>
      <c r="K53" s="206">
        <v>4.6900000000000004</v>
      </c>
      <c r="L53" s="206">
        <v>272.67</v>
      </c>
      <c r="M53" s="206">
        <v>0.48</v>
      </c>
      <c r="N53" s="206">
        <v>1.24</v>
      </c>
      <c r="O53" s="206">
        <v>0</v>
      </c>
      <c r="P53" s="206">
        <v>1.67</v>
      </c>
      <c r="Q53" s="206">
        <v>6.7</v>
      </c>
      <c r="R53" s="206">
        <v>0.22</v>
      </c>
      <c r="S53" s="206">
        <v>0.28000000000000003</v>
      </c>
      <c r="T53" s="206">
        <v>1.41</v>
      </c>
      <c r="U53" s="206">
        <v>0.63</v>
      </c>
      <c r="V53" s="206">
        <v>4.17</v>
      </c>
      <c r="W53" s="206">
        <v>0.37</v>
      </c>
      <c r="X53" s="206">
        <v>1.03</v>
      </c>
      <c r="Y53" s="206">
        <v>0</v>
      </c>
      <c r="Z53" s="206">
        <v>2.66</v>
      </c>
      <c r="AA53" s="206">
        <v>0.95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</v>
      </c>
      <c r="H54" s="206">
        <v>0</v>
      </c>
      <c r="I54" s="206">
        <v>24.46</v>
      </c>
      <c r="J54" s="206">
        <v>0.67</v>
      </c>
      <c r="K54" s="206">
        <v>4.6900000000000004</v>
      </c>
      <c r="L54" s="206">
        <v>272.67</v>
      </c>
      <c r="M54" s="206">
        <v>0.48</v>
      </c>
      <c r="N54" s="206">
        <v>1.24</v>
      </c>
      <c r="O54" s="206">
        <v>0</v>
      </c>
      <c r="P54" s="206">
        <v>1.67</v>
      </c>
      <c r="Q54" s="206">
        <v>6.7</v>
      </c>
      <c r="R54" s="206">
        <v>4.57</v>
      </c>
      <c r="S54" s="206">
        <v>6.17</v>
      </c>
      <c r="T54" s="206">
        <v>1.41</v>
      </c>
      <c r="U54" s="206">
        <v>0.66</v>
      </c>
      <c r="V54" s="206">
        <v>5.13</v>
      </c>
      <c r="W54" s="206">
        <v>8.75</v>
      </c>
      <c r="X54" s="206">
        <v>17.62</v>
      </c>
      <c r="Y54" s="206">
        <v>0</v>
      </c>
      <c r="Z54" s="206">
        <v>48.72</v>
      </c>
      <c r="AA54" s="206">
        <v>19.940000000000001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</v>
      </c>
      <c r="H55" s="206">
        <v>0</v>
      </c>
      <c r="I55" s="206">
        <v>24.46</v>
      </c>
      <c r="J55" s="206">
        <v>0.67</v>
      </c>
      <c r="K55" s="206">
        <v>4.6900000000000004</v>
      </c>
      <c r="L55" s="206">
        <v>272.67</v>
      </c>
      <c r="M55" s="206">
        <v>0.48</v>
      </c>
      <c r="N55" s="206">
        <v>1.24</v>
      </c>
      <c r="O55" s="206">
        <v>0</v>
      </c>
      <c r="P55" s="206">
        <v>1.67</v>
      </c>
      <c r="Q55" s="206">
        <v>6.7</v>
      </c>
      <c r="R55" s="206">
        <v>4.57</v>
      </c>
      <c r="S55" s="206">
        <v>6.17</v>
      </c>
      <c r="T55" s="206">
        <v>1.41</v>
      </c>
      <c r="U55" s="206">
        <v>0.67</v>
      </c>
      <c r="V55" s="206">
        <v>5.07</v>
      </c>
      <c r="W55" s="206">
        <v>8.75</v>
      </c>
      <c r="X55" s="206">
        <v>17.62</v>
      </c>
      <c r="Y55" s="206">
        <v>0</v>
      </c>
      <c r="Z55" s="206">
        <v>48.72</v>
      </c>
      <c r="AA55" s="206">
        <v>19.940000000000001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</v>
      </c>
      <c r="H56" s="206">
        <v>0</v>
      </c>
      <c r="I56" s="206">
        <v>24.46</v>
      </c>
      <c r="J56" s="206">
        <v>0.67</v>
      </c>
      <c r="K56" s="206">
        <v>4.6900000000000004</v>
      </c>
      <c r="L56" s="206">
        <v>272.67</v>
      </c>
      <c r="M56" s="206">
        <v>0.48</v>
      </c>
      <c r="N56" s="206">
        <v>1.24</v>
      </c>
      <c r="O56" s="206">
        <v>0</v>
      </c>
      <c r="P56" s="206">
        <v>1.67</v>
      </c>
      <c r="Q56" s="206">
        <v>6.7</v>
      </c>
      <c r="R56" s="206">
        <v>4.57</v>
      </c>
      <c r="S56" s="206">
        <v>6.17</v>
      </c>
      <c r="T56" s="206">
        <v>1.41</v>
      </c>
      <c r="U56" s="206">
        <v>0.68</v>
      </c>
      <c r="V56" s="206">
        <v>5.07</v>
      </c>
      <c r="W56" s="206">
        <v>8.75</v>
      </c>
      <c r="X56" s="206">
        <v>17.62</v>
      </c>
      <c r="Y56" s="206">
        <v>0</v>
      </c>
      <c r="Z56" s="206">
        <v>48.72</v>
      </c>
      <c r="AA56" s="206">
        <v>19.940000000000001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</v>
      </c>
      <c r="H57" s="206">
        <v>0</v>
      </c>
      <c r="I57" s="206">
        <v>24.46</v>
      </c>
      <c r="J57" s="206">
        <v>0.67</v>
      </c>
      <c r="K57" s="206">
        <v>4.6900000000000004</v>
      </c>
      <c r="L57" s="206">
        <v>272.67</v>
      </c>
      <c r="M57" s="206">
        <v>0.48</v>
      </c>
      <c r="N57" s="206">
        <v>1.24</v>
      </c>
      <c r="O57" s="206">
        <v>0</v>
      </c>
      <c r="P57" s="206">
        <v>1.45</v>
      </c>
      <c r="Q57" s="206">
        <v>6.7</v>
      </c>
      <c r="R57" s="206">
        <v>4.57</v>
      </c>
      <c r="S57" s="206">
        <v>6.17</v>
      </c>
      <c r="T57" s="206">
        <v>1.41</v>
      </c>
      <c r="U57" s="206">
        <v>0.7</v>
      </c>
      <c r="V57" s="206">
        <v>4.76</v>
      </c>
      <c r="W57" s="206">
        <v>8.75</v>
      </c>
      <c r="X57" s="206">
        <v>17.62</v>
      </c>
      <c r="Y57" s="206">
        <v>0</v>
      </c>
      <c r="Z57" s="206">
        <v>48.72</v>
      </c>
      <c r="AA57" s="206">
        <v>19.940000000000001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</v>
      </c>
      <c r="H58" s="206">
        <v>0</v>
      </c>
      <c r="I58" s="206">
        <v>24.46</v>
      </c>
      <c r="J58" s="206">
        <v>0.67</v>
      </c>
      <c r="K58" s="206">
        <v>4.6900000000000004</v>
      </c>
      <c r="L58" s="206">
        <v>272.67</v>
      </c>
      <c r="M58" s="206">
        <v>0.48</v>
      </c>
      <c r="N58" s="206">
        <v>1.24</v>
      </c>
      <c r="O58" s="206">
        <v>0</v>
      </c>
      <c r="P58" s="206">
        <v>1.45</v>
      </c>
      <c r="Q58" s="206">
        <v>6.7</v>
      </c>
      <c r="R58" s="206">
        <v>4.57</v>
      </c>
      <c r="S58" s="206">
        <v>6.17</v>
      </c>
      <c r="T58" s="206">
        <v>1.41</v>
      </c>
      <c r="U58" s="206">
        <v>0.71</v>
      </c>
      <c r="V58" s="206">
        <v>4.76</v>
      </c>
      <c r="W58" s="206">
        <v>8.75</v>
      </c>
      <c r="X58" s="206">
        <v>17.62</v>
      </c>
      <c r="Y58" s="206">
        <v>0</v>
      </c>
      <c r="Z58" s="206">
        <v>48.72</v>
      </c>
      <c r="AA58" s="206">
        <v>19.940000000000001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</v>
      </c>
      <c r="H59" s="206">
        <v>0</v>
      </c>
      <c r="I59" s="206">
        <v>24.46</v>
      </c>
      <c r="J59" s="206">
        <v>0.67</v>
      </c>
      <c r="K59" s="206">
        <v>4.6900000000000004</v>
      </c>
      <c r="L59" s="206">
        <v>272.67</v>
      </c>
      <c r="M59" s="206">
        <v>0.48</v>
      </c>
      <c r="N59" s="206">
        <v>1.24</v>
      </c>
      <c r="O59" s="206">
        <v>0</v>
      </c>
      <c r="P59" s="206">
        <v>1.68</v>
      </c>
      <c r="Q59" s="206">
        <v>6.7</v>
      </c>
      <c r="R59" s="206">
        <v>5.12</v>
      </c>
      <c r="S59" s="206">
        <v>6.74</v>
      </c>
      <c r="T59" s="206">
        <v>1.41</v>
      </c>
      <c r="U59" s="206">
        <v>0.72</v>
      </c>
      <c r="V59" s="206">
        <v>4.1399999999999997</v>
      </c>
      <c r="W59" s="206">
        <v>8.75</v>
      </c>
      <c r="X59" s="206">
        <v>17.62</v>
      </c>
      <c r="Y59" s="206">
        <v>0</v>
      </c>
      <c r="Z59" s="206">
        <v>48.72</v>
      </c>
      <c r="AA59" s="206">
        <v>19.940000000000001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</v>
      </c>
      <c r="H60" s="206">
        <v>0</v>
      </c>
      <c r="I60" s="206">
        <v>24.46</v>
      </c>
      <c r="J60" s="206">
        <v>0.67</v>
      </c>
      <c r="K60" s="206">
        <v>4.6900000000000004</v>
      </c>
      <c r="L60" s="206">
        <v>272.67</v>
      </c>
      <c r="M60" s="206">
        <v>0.48</v>
      </c>
      <c r="N60" s="206">
        <v>1.24</v>
      </c>
      <c r="O60" s="206">
        <v>0</v>
      </c>
      <c r="P60" s="206">
        <v>1.68</v>
      </c>
      <c r="Q60" s="206">
        <v>6.7</v>
      </c>
      <c r="R60" s="206">
        <v>5.12</v>
      </c>
      <c r="S60" s="206">
        <v>6.74</v>
      </c>
      <c r="T60" s="206">
        <v>1.41</v>
      </c>
      <c r="U60" s="206">
        <v>0.73</v>
      </c>
      <c r="V60" s="206">
        <v>4.1399999999999997</v>
      </c>
      <c r="W60" s="206">
        <v>8.75</v>
      </c>
      <c r="X60" s="206">
        <v>17.62</v>
      </c>
      <c r="Y60" s="206">
        <v>0</v>
      </c>
      <c r="Z60" s="206">
        <v>48.72</v>
      </c>
      <c r="AA60" s="206">
        <v>19.940000000000001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</v>
      </c>
      <c r="H61" s="206">
        <v>0</v>
      </c>
      <c r="I61" s="206">
        <v>24.46</v>
      </c>
      <c r="J61" s="206">
        <v>0.67</v>
      </c>
      <c r="K61" s="206">
        <v>4.6900000000000004</v>
      </c>
      <c r="L61" s="206">
        <v>272.67</v>
      </c>
      <c r="M61" s="206">
        <v>0.48</v>
      </c>
      <c r="N61" s="206">
        <v>1.24</v>
      </c>
      <c r="O61" s="206">
        <v>0</v>
      </c>
      <c r="P61" s="206">
        <v>1.45</v>
      </c>
      <c r="Q61" s="206">
        <v>6.7</v>
      </c>
      <c r="R61" s="206">
        <v>6.5</v>
      </c>
      <c r="S61" s="206">
        <v>8.1</v>
      </c>
      <c r="T61" s="206">
        <v>1.41</v>
      </c>
      <c r="U61" s="206">
        <v>0.73</v>
      </c>
      <c r="V61" s="206">
        <v>4.1399999999999997</v>
      </c>
      <c r="W61" s="206">
        <v>8.75</v>
      </c>
      <c r="X61" s="206">
        <v>17.62</v>
      </c>
      <c r="Y61" s="206">
        <v>0</v>
      </c>
      <c r="Z61" s="206">
        <v>48.72</v>
      </c>
      <c r="AA61" s="206">
        <v>19.940000000000001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</v>
      </c>
      <c r="H62" s="206">
        <v>0</v>
      </c>
      <c r="I62" s="206">
        <v>24.46</v>
      </c>
      <c r="J62" s="206">
        <v>0.67</v>
      </c>
      <c r="K62" s="206">
        <v>4.6900000000000004</v>
      </c>
      <c r="L62" s="206">
        <v>272.67</v>
      </c>
      <c r="M62" s="206">
        <v>0.48</v>
      </c>
      <c r="N62" s="206">
        <v>1.24</v>
      </c>
      <c r="O62" s="206">
        <v>0</v>
      </c>
      <c r="P62" s="206">
        <v>1.45</v>
      </c>
      <c r="Q62" s="206">
        <v>6.7</v>
      </c>
      <c r="R62" s="206">
        <v>6.5</v>
      </c>
      <c r="S62" s="206">
        <v>8.1</v>
      </c>
      <c r="T62" s="206">
        <v>1.41</v>
      </c>
      <c r="U62" s="206">
        <v>0.73</v>
      </c>
      <c r="V62" s="206">
        <v>4.1399999999999997</v>
      </c>
      <c r="W62" s="206">
        <v>8.75</v>
      </c>
      <c r="X62" s="206">
        <v>17.62</v>
      </c>
      <c r="Y62" s="206">
        <v>0</v>
      </c>
      <c r="Z62" s="206">
        <v>48.72</v>
      </c>
      <c r="AA62" s="206">
        <v>19.940000000000001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</v>
      </c>
      <c r="H63" s="206">
        <v>0</v>
      </c>
      <c r="I63" s="206">
        <v>24.46</v>
      </c>
      <c r="J63" s="206">
        <v>0.67</v>
      </c>
      <c r="K63" s="206">
        <v>4.6900000000000004</v>
      </c>
      <c r="L63" s="206">
        <v>272.67</v>
      </c>
      <c r="M63" s="206">
        <v>0.48</v>
      </c>
      <c r="N63" s="206">
        <v>1.24</v>
      </c>
      <c r="O63" s="206">
        <v>0</v>
      </c>
      <c r="P63" s="206">
        <v>1.45</v>
      </c>
      <c r="Q63" s="206">
        <v>6.7</v>
      </c>
      <c r="R63" s="206">
        <v>6.5</v>
      </c>
      <c r="S63" s="206">
        <v>8.1</v>
      </c>
      <c r="T63" s="206">
        <v>1.41</v>
      </c>
      <c r="U63" s="206">
        <v>0.73</v>
      </c>
      <c r="V63" s="206">
        <v>4.76</v>
      </c>
      <c r="W63" s="206">
        <v>8.75</v>
      </c>
      <c r="X63" s="206">
        <v>17.62</v>
      </c>
      <c r="Y63" s="206">
        <v>0</v>
      </c>
      <c r="Z63" s="206">
        <v>48.72</v>
      </c>
      <c r="AA63" s="206">
        <v>19.940000000000001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</v>
      </c>
      <c r="H64" s="206">
        <v>0</v>
      </c>
      <c r="I64" s="206">
        <v>24.46</v>
      </c>
      <c r="J64" s="206">
        <v>0.67</v>
      </c>
      <c r="K64" s="206">
        <v>4.6900000000000004</v>
      </c>
      <c r="L64" s="206">
        <v>211.83</v>
      </c>
      <c r="M64" s="206">
        <v>0.48</v>
      </c>
      <c r="N64" s="206">
        <v>1.24</v>
      </c>
      <c r="O64" s="206">
        <v>0</v>
      </c>
      <c r="P64" s="206">
        <v>1.45</v>
      </c>
      <c r="Q64" s="206">
        <v>6.7</v>
      </c>
      <c r="R64" s="206">
        <v>0.22</v>
      </c>
      <c r="S64" s="206">
        <v>0.28000000000000003</v>
      </c>
      <c r="T64" s="206">
        <v>1.41</v>
      </c>
      <c r="U64" s="206">
        <v>0.73</v>
      </c>
      <c r="V64" s="206">
        <v>3.87</v>
      </c>
      <c r="W64" s="206">
        <v>0.37</v>
      </c>
      <c r="X64" s="206">
        <v>1.03</v>
      </c>
      <c r="Y64" s="206">
        <v>0</v>
      </c>
      <c r="Z64" s="206">
        <v>2.66</v>
      </c>
      <c r="AA64" s="206">
        <v>0.95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</v>
      </c>
      <c r="H65" s="206">
        <v>0</v>
      </c>
      <c r="I65" s="206">
        <v>24.46</v>
      </c>
      <c r="J65" s="206">
        <v>0.67</v>
      </c>
      <c r="K65" s="206">
        <v>4.6900000000000004</v>
      </c>
      <c r="L65" s="206">
        <v>149.06</v>
      </c>
      <c r="M65" s="206">
        <v>0.48</v>
      </c>
      <c r="N65" s="206">
        <v>1.24</v>
      </c>
      <c r="O65" s="206">
        <v>0</v>
      </c>
      <c r="P65" s="206">
        <v>1.45</v>
      </c>
      <c r="Q65" s="206">
        <v>6.7</v>
      </c>
      <c r="R65" s="206">
        <v>0.22</v>
      </c>
      <c r="S65" s="206">
        <v>0.28000000000000003</v>
      </c>
      <c r="T65" s="206">
        <v>1.41</v>
      </c>
      <c r="U65" s="206">
        <v>0.73</v>
      </c>
      <c r="V65" s="206">
        <v>2.9</v>
      </c>
      <c r="W65" s="206">
        <v>0.37</v>
      </c>
      <c r="X65" s="206">
        <v>1.03</v>
      </c>
      <c r="Y65" s="206">
        <v>0</v>
      </c>
      <c r="Z65" s="206">
        <v>2.66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</v>
      </c>
      <c r="H66" s="206">
        <v>0</v>
      </c>
      <c r="I66" s="206">
        <v>24.46</v>
      </c>
      <c r="J66" s="206">
        <v>0.67</v>
      </c>
      <c r="K66" s="206">
        <v>4.6900000000000004</v>
      </c>
      <c r="L66" s="206">
        <v>149.06</v>
      </c>
      <c r="M66" s="206">
        <v>0.48</v>
      </c>
      <c r="N66" s="206">
        <v>1.24</v>
      </c>
      <c r="O66" s="206">
        <v>0</v>
      </c>
      <c r="P66" s="206">
        <v>1.45</v>
      </c>
      <c r="Q66" s="206">
        <v>6.7</v>
      </c>
      <c r="R66" s="206">
        <v>0.22</v>
      </c>
      <c r="S66" s="206">
        <v>0.28000000000000003</v>
      </c>
      <c r="T66" s="206">
        <v>1.41</v>
      </c>
      <c r="U66" s="206">
        <v>0.73</v>
      </c>
      <c r="V66" s="206">
        <v>2.0099999999999998</v>
      </c>
      <c r="W66" s="206">
        <v>0.37</v>
      </c>
      <c r="X66" s="206">
        <v>1.03</v>
      </c>
      <c r="Y66" s="206">
        <v>0</v>
      </c>
      <c r="Z66" s="206">
        <v>2.66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10.6</v>
      </c>
      <c r="H67" s="206">
        <v>0</v>
      </c>
      <c r="I67" s="206">
        <v>24.46</v>
      </c>
      <c r="J67" s="206">
        <v>0.67</v>
      </c>
      <c r="K67" s="206">
        <v>0.16</v>
      </c>
      <c r="L67" s="206">
        <v>149.06</v>
      </c>
      <c r="M67" s="206">
        <v>0.48</v>
      </c>
      <c r="N67" s="206">
        <v>1.24</v>
      </c>
      <c r="O67" s="206">
        <v>0</v>
      </c>
      <c r="P67" s="206">
        <v>1.45</v>
      </c>
      <c r="Q67" s="206">
        <v>6.7</v>
      </c>
      <c r="R67" s="206">
        <v>0.22</v>
      </c>
      <c r="S67" s="206">
        <v>0.28000000000000003</v>
      </c>
      <c r="T67" s="206">
        <v>1.41</v>
      </c>
      <c r="U67" s="206">
        <v>0.73</v>
      </c>
      <c r="V67" s="206">
        <v>2.6</v>
      </c>
      <c r="W67" s="206">
        <v>0.37</v>
      </c>
      <c r="X67" s="206">
        <v>1.03</v>
      </c>
      <c r="Y67" s="206">
        <v>0</v>
      </c>
      <c r="Z67" s="206">
        <v>2.66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10.6</v>
      </c>
      <c r="H68" s="206">
        <v>0</v>
      </c>
      <c r="I68" s="206">
        <v>24.46</v>
      </c>
      <c r="J68" s="206">
        <v>0.67</v>
      </c>
      <c r="K68" s="206">
        <v>0.16</v>
      </c>
      <c r="L68" s="206">
        <v>149.06</v>
      </c>
      <c r="M68" s="206">
        <v>0.48</v>
      </c>
      <c r="N68" s="206">
        <v>1.24</v>
      </c>
      <c r="O68" s="206">
        <v>0</v>
      </c>
      <c r="P68" s="206">
        <v>1.45</v>
      </c>
      <c r="Q68" s="206">
        <v>6.7</v>
      </c>
      <c r="R68" s="206">
        <v>0.22</v>
      </c>
      <c r="S68" s="206">
        <v>0.28000000000000003</v>
      </c>
      <c r="T68" s="206">
        <v>1.41</v>
      </c>
      <c r="U68" s="206">
        <v>0.73</v>
      </c>
      <c r="V68" s="206">
        <v>2.17</v>
      </c>
      <c r="W68" s="206">
        <v>0.37</v>
      </c>
      <c r="X68" s="206">
        <v>1.03</v>
      </c>
      <c r="Y68" s="206">
        <v>0</v>
      </c>
      <c r="Z68" s="206">
        <v>2.66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10.6</v>
      </c>
      <c r="H69" s="206">
        <v>0</v>
      </c>
      <c r="I69" s="206">
        <v>24.46</v>
      </c>
      <c r="J69" s="206">
        <v>0.67</v>
      </c>
      <c r="K69" s="206">
        <v>0.16</v>
      </c>
      <c r="L69" s="206">
        <v>149.06</v>
      </c>
      <c r="M69" s="206">
        <v>0.48</v>
      </c>
      <c r="N69" s="206">
        <v>1.24</v>
      </c>
      <c r="O69" s="206">
        <v>0</v>
      </c>
      <c r="P69" s="206">
        <v>1.45</v>
      </c>
      <c r="Q69" s="206">
        <v>6.7</v>
      </c>
      <c r="R69" s="206">
        <v>0.22</v>
      </c>
      <c r="S69" s="206">
        <v>0.28000000000000003</v>
      </c>
      <c r="T69" s="206">
        <v>1.41</v>
      </c>
      <c r="U69" s="206">
        <v>0.73</v>
      </c>
      <c r="V69" s="206">
        <v>2.17</v>
      </c>
      <c r="W69" s="206">
        <v>0.37</v>
      </c>
      <c r="X69" s="206">
        <v>1.03</v>
      </c>
      <c r="Y69" s="206">
        <v>0</v>
      </c>
      <c r="Z69" s="206">
        <v>2.66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10.6</v>
      </c>
      <c r="H70" s="206">
        <v>0</v>
      </c>
      <c r="I70" s="206">
        <v>24.46</v>
      </c>
      <c r="J70" s="206">
        <v>0.67</v>
      </c>
      <c r="K70" s="206">
        <v>0.16</v>
      </c>
      <c r="L70" s="206">
        <v>149.06</v>
      </c>
      <c r="M70" s="206">
        <v>0.48</v>
      </c>
      <c r="N70" s="206">
        <v>1.24</v>
      </c>
      <c r="O70" s="206">
        <v>0</v>
      </c>
      <c r="P70" s="206">
        <v>1.45</v>
      </c>
      <c r="Q70" s="206">
        <v>6.7</v>
      </c>
      <c r="R70" s="206">
        <v>0.22</v>
      </c>
      <c r="S70" s="206">
        <v>0.28000000000000003</v>
      </c>
      <c r="T70" s="206">
        <v>1.41</v>
      </c>
      <c r="U70" s="206">
        <v>0.73</v>
      </c>
      <c r="V70" s="206">
        <v>2.23</v>
      </c>
      <c r="W70" s="206">
        <v>0.37</v>
      </c>
      <c r="X70" s="206">
        <v>1.03</v>
      </c>
      <c r="Y70" s="206">
        <v>0</v>
      </c>
      <c r="Z70" s="206">
        <v>2.66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0</v>
      </c>
      <c r="G71" s="206">
        <v>10.6</v>
      </c>
      <c r="H71" s="206">
        <v>0</v>
      </c>
      <c r="I71" s="206">
        <v>24.46</v>
      </c>
      <c r="J71" s="206">
        <v>0.67</v>
      </c>
      <c r="K71" s="206">
        <v>0</v>
      </c>
      <c r="L71" s="206">
        <v>149.06</v>
      </c>
      <c r="M71" s="206">
        <v>0.48</v>
      </c>
      <c r="N71" s="206">
        <v>1.24</v>
      </c>
      <c r="O71" s="206">
        <v>0</v>
      </c>
      <c r="P71" s="206">
        <v>1.45</v>
      </c>
      <c r="Q71" s="206">
        <v>6.7</v>
      </c>
      <c r="R71" s="206">
        <v>0.22</v>
      </c>
      <c r="S71" s="206">
        <v>0.28000000000000003</v>
      </c>
      <c r="T71" s="206">
        <v>1.41</v>
      </c>
      <c r="U71" s="206">
        <v>0.73</v>
      </c>
      <c r="V71" s="206">
        <v>2.23</v>
      </c>
      <c r="W71" s="206">
        <v>0.37</v>
      </c>
      <c r="X71" s="206">
        <v>1.03</v>
      </c>
      <c r="Y71" s="206">
        <v>0</v>
      </c>
      <c r="Z71" s="206">
        <v>2.66</v>
      </c>
      <c r="AA71" s="206">
        <v>0.95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0</v>
      </c>
      <c r="G72" s="206">
        <v>10.6</v>
      </c>
      <c r="H72" s="206">
        <v>0</v>
      </c>
      <c r="I72" s="206">
        <v>24.46</v>
      </c>
      <c r="J72" s="206">
        <v>0.67</v>
      </c>
      <c r="K72" s="206">
        <v>0.16</v>
      </c>
      <c r="L72" s="206">
        <v>149.06</v>
      </c>
      <c r="M72" s="206">
        <v>0.48</v>
      </c>
      <c r="N72" s="206">
        <v>1.24</v>
      </c>
      <c r="O72" s="206">
        <v>0</v>
      </c>
      <c r="P72" s="206">
        <v>1.45</v>
      </c>
      <c r="Q72" s="206">
        <v>6.7</v>
      </c>
      <c r="R72" s="206">
        <v>0.22</v>
      </c>
      <c r="S72" s="206">
        <v>0.28000000000000003</v>
      </c>
      <c r="T72" s="206">
        <v>1.41</v>
      </c>
      <c r="U72" s="206">
        <v>0.73</v>
      </c>
      <c r="V72" s="206">
        <v>2.23</v>
      </c>
      <c r="W72" s="206">
        <v>0.37</v>
      </c>
      <c r="X72" s="206">
        <v>1.03</v>
      </c>
      <c r="Y72" s="206">
        <v>0</v>
      </c>
      <c r="Z72" s="206">
        <v>2.66</v>
      </c>
      <c r="AA72" s="206">
        <v>0.95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0</v>
      </c>
      <c r="G73" s="206">
        <v>10.6</v>
      </c>
      <c r="H73" s="206">
        <v>0</v>
      </c>
      <c r="I73" s="206">
        <v>24.46</v>
      </c>
      <c r="J73" s="206">
        <v>0.67</v>
      </c>
      <c r="K73" s="206">
        <v>0.11</v>
      </c>
      <c r="L73" s="206">
        <v>149.06</v>
      </c>
      <c r="M73" s="206">
        <v>0.48</v>
      </c>
      <c r="N73" s="206">
        <v>1.24</v>
      </c>
      <c r="O73" s="206">
        <v>0</v>
      </c>
      <c r="P73" s="206">
        <v>1.45</v>
      </c>
      <c r="Q73" s="206">
        <v>6.7</v>
      </c>
      <c r="R73" s="206">
        <v>0.22</v>
      </c>
      <c r="S73" s="206">
        <v>0.28000000000000003</v>
      </c>
      <c r="T73" s="206">
        <v>1.41</v>
      </c>
      <c r="U73" s="206">
        <v>0.73</v>
      </c>
      <c r="V73" s="206">
        <v>2.23</v>
      </c>
      <c r="W73" s="206">
        <v>0.37</v>
      </c>
      <c r="X73" s="206">
        <v>1.03</v>
      </c>
      <c r="Y73" s="206">
        <v>0</v>
      </c>
      <c r="Z73" s="206">
        <v>2.66</v>
      </c>
      <c r="AA73" s="206">
        <v>0.95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0</v>
      </c>
      <c r="G74" s="206">
        <v>10.6</v>
      </c>
      <c r="H74" s="206">
        <v>0</v>
      </c>
      <c r="I74" s="206">
        <v>24.46</v>
      </c>
      <c r="J74" s="206">
        <v>0.67</v>
      </c>
      <c r="K74" s="206">
        <v>0.16</v>
      </c>
      <c r="L74" s="206">
        <v>149.06</v>
      </c>
      <c r="M74" s="206">
        <v>0.48</v>
      </c>
      <c r="N74" s="206">
        <v>1.24</v>
      </c>
      <c r="O74" s="206">
        <v>0</v>
      </c>
      <c r="P74" s="206">
        <v>1.45</v>
      </c>
      <c r="Q74" s="206">
        <v>6.7</v>
      </c>
      <c r="R74" s="206">
        <v>0.22</v>
      </c>
      <c r="S74" s="206">
        <v>0.28000000000000003</v>
      </c>
      <c r="T74" s="206">
        <v>1.41</v>
      </c>
      <c r="U74" s="206">
        <v>0.73</v>
      </c>
      <c r="V74" s="206">
        <v>2.2400000000000002</v>
      </c>
      <c r="W74" s="206">
        <v>0.37</v>
      </c>
      <c r="X74" s="206">
        <v>1.03</v>
      </c>
      <c r="Y74" s="206">
        <v>0</v>
      </c>
      <c r="Z74" s="206">
        <v>2.66</v>
      </c>
      <c r="AA74" s="206">
        <v>0.95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0</v>
      </c>
      <c r="G75" s="206">
        <v>10.6</v>
      </c>
      <c r="H75" s="206">
        <v>0</v>
      </c>
      <c r="I75" s="206">
        <v>24.46</v>
      </c>
      <c r="J75" s="206">
        <v>0.67</v>
      </c>
      <c r="K75" s="206">
        <v>0.16</v>
      </c>
      <c r="L75" s="206">
        <v>149.06</v>
      </c>
      <c r="M75" s="206">
        <v>0.48</v>
      </c>
      <c r="N75" s="206">
        <v>1.24</v>
      </c>
      <c r="O75" s="206">
        <v>0</v>
      </c>
      <c r="P75" s="206">
        <v>1.45</v>
      </c>
      <c r="Q75" s="206">
        <v>6.7</v>
      </c>
      <c r="R75" s="206">
        <v>0.22</v>
      </c>
      <c r="S75" s="206">
        <v>0.28000000000000003</v>
      </c>
      <c r="T75" s="206">
        <v>1.41</v>
      </c>
      <c r="U75" s="206">
        <v>0.73</v>
      </c>
      <c r="V75" s="206">
        <v>2.2400000000000002</v>
      </c>
      <c r="W75" s="206">
        <v>0.37</v>
      </c>
      <c r="X75" s="206">
        <v>1.03</v>
      </c>
      <c r="Y75" s="206">
        <v>0</v>
      </c>
      <c r="Z75" s="206">
        <v>2.66</v>
      </c>
      <c r="AA75" s="206">
        <v>0.95</v>
      </c>
      <c r="AB75" s="206">
        <v>0</v>
      </c>
      <c r="AC75" s="206">
        <v>16.63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0</v>
      </c>
      <c r="G76" s="206">
        <v>10.6</v>
      </c>
      <c r="H76" s="206">
        <v>0</v>
      </c>
      <c r="I76" s="206">
        <v>24.46</v>
      </c>
      <c r="J76" s="206">
        <v>0.67</v>
      </c>
      <c r="K76" s="206">
        <v>0.16</v>
      </c>
      <c r="L76" s="206">
        <v>149.06</v>
      </c>
      <c r="M76" s="206">
        <v>0.48</v>
      </c>
      <c r="N76" s="206">
        <v>1.24</v>
      </c>
      <c r="O76" s="206">
        <v>0</v>
      </c>
      <c r="P76" s="206">
        <v>1.45</v>
      </c>
      <c r="Q76" s="206">
        <v>6.7</v>
      </c>
      <c r="R76" s="206">
        <v>0.22</v>
      </c>
      <c r="S76" s="206">
        <v>0.28000000000000003</v>
      </c>
      <c r="T76" s="206">
        <v>1.41</v>
      </c>
      <c r="U76" s="206">
        <v>0.73</v>
      </c>
      <c r="V76" s="206">
        <v>2.2400000000000002</v>
      </c>
      <c r="W76" s="206">
        <v>0.37</v>
      </c>
      <c r="X76" s="206">
        <v>1.03</v>
      </c>
      <c r="Y76" s="206">
        <v>0</v>
      </c>
      <c r="Z76" s="206">
        <v>2.66</v>
      </c>
      <c r="AA76" s="206">
        <v>0.95</v>
      </c>
      <c r="AB76" s="206">
        <v>0</v>
      </c>
      <c r="AC76" s="206">
        <v>16.63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0</v>
      </c>
      <c r="G77" s="206">
        <v>10.6</v>
      </c>
      <c r="H77" s="206">
        <v>0</v>
      </c>
      <c r="I77" s="206">
        <v>24.46</v>
      </c>
      <c r="J77" s="206">
        <v>0.67</v>
      </c>
      <c r="K77" s="206">
        <v>0.16</v>
      </c>
      <c r="L77" s="206">
        <v>149.06</v>
      </c>
      <c r="M77" s="206">
        <v>0.48</v>
      </c>
      <c r="N77" s="206">
        <v>1.24</v>
      </c>
      <c r="O77" s="206">
        <v>0</v>
      </c>
      <c r="P77" s="206">
        <v>1.45</v>
      </c>
      <c r="Q77" s="206">
        <v>6.7</v>
      </c>
      <c r="R77" s="206">
        <v>0.22</v>
      </c>
      <c r="S77" s="206">
        <v>0.28000000000000003</v>
      </c>
      <c r="T77" s="206">
        <v>1.41</v>
      </c>
      <c r="U77" s="206">
        <v>0.73</v>
      </c>
      <c r="V77" s="206">
        <v>2.31</v>
      </c>
      <c r="W77" s="206">
        <v>0.37</v>
      </c>
      <c r="X77" s="206">
        <v>1.03</v>
      </c>
      <c r="Y77" s="206">
        <v>0</v>
      </c>
      <c r="Z77" s="206">
        <v>2.48</v>
      </c>
      <c r="AA77" s="206">
        <v>0.95</v>
      </c>
      <c r="AB77" s="206">
        <v>0</v>
      </c>
      <c r="AC77" s="206">
        <v>16.63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1.61</v>
      </c>
      <c r="E78" s="206">
        <v>0</v>
      </c>
      <c r="F78" s="206">
        <v>0</v>
      </c>
      <c r="G78" s="206">
        <v>10.6</v>
      </c>
      <c r="H78" s="206">
        <v>0</v>
      </c>
      <c r="I78" s="206">
        <v>24.46</v>
      </c>
      <c r="J78" s="206">
        <v>0.67</v>
      </c>
      <c r="K78" s="206">
        <v>0.16</v>
      </c>
      <c r="L78" s="206">
        <v>149.06</v>
      </c>
      <c r="M78" s="206">
        <v>0.48</v>
      </c>
      <c r="N78" s="206">
        <v>1.24</v>
      </c>
      <c r="O78" s="206">
        <v>0</v>
      </c>
      <c r="P78" s="206">
        <v>1.45</v>
      </c>
      <c r="Q78" s="206">
        <v>6.7</v>
      </c>
      <c r="R78" s="206">
        <v>0.22</v>
      </c>
      <c r="S78" s="206">
        <v>0.28000000000000003</v>
      </c>
      <c r="T78" s="206">
        <v>1.41</v>
      </c>
      <c r="U78" s="206">
        <v>0.73</v>
      </c>
      <c r="V78" s="206">
        <v>2.31</v>
      </c>
      <c r="W78" s="206">
        <v>0.37</v>
      </c>
      <c r="X78" s="206">
        <v>1.03</v>
      </c>
      <c r="Y78" s="206">
        <v>0</v>
      </c>
      <c r="Z78" s="206">
        <v>2.48</v>
      </c>
      <c r="AA78" s="206">
        <v>0.95</v>
      </c>
      <c r="AB78" s="206">
        <v>0</v>
      </c>
      <c r="AC78" s="206">
        <v>16.850000000000001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1.61</v>
      </c>
      <c r="E79" s="206">
        <v>0</v>
      </c>
      <c r="F79" s="206">
        <v>0</v>
      </c>
      <c r="G79" s="206">
        <v>10.6</v>
      </c>
      <c r="H79" s="206">
        <v>0</v>
      </c>
      <c r="I79" s="206">
        <v>24.46</v>
      </c>
      <c r="J79" s="206">
        <v>0.67</v>
      </c>
      <c r="K79" s="206">
        <v>0.16</v>
      </c>
      <c r="L79" s="206">
        <v>149.06</v>
      </c>
      <c r="M79" s="206">
        <v>0.48</v>
      </c>
      <c r="N79" s="206">
        <v>1.24</v>
      </c>
      <c r="O79" s="206">
        <v>0</v>
      </c>
      <c r="P79" s="206">
        <v>1.45</v>
      </c>
      <c r="Q79" s="206">
        <v>6.7</v>
      </c>
      <c r="R79" s="206">
        <v>0.22</v>
      </c>
      <c r="S79" s="206">
        <v>0.28000000000000003</v>
      </c>
      <c r="T79" s="206">
        <v>1.41</v>
      </c>
      <c r="U79" s="206">
        <v>0.73</v>
      </c>
      <c r="V79" s="206">
        <v>1.7</v>
      </c>
      <c r="W79" s="206">
        <v>0.37</v>
      </c>
      <c r="X79" s="206">
        <v>1.03</v>
      </c>
      <c r="Y79" s="206">
        <v>0</v>
      </c>
      <c r="Z79" s="206">
        <v>2.48</v>
      </c>
      <c r="AA79" s="206">
        <v>0.95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1.61</v>
      </c>
      <c r="E80" s="206">
        <v>0</v>
      </c>
      <c r="F80" s="206">
        <v>0</v>
      </c>
      <c r="G80" s="206">
        <v>10.6</v>
      </c>
      <c r="H80" s="206">
        <v>0</v>
      </c>
      <c r="I80" s="206">
        <v>24.46</v>
      </c>
      <c r="J80" s="206">
        <v>0.67</v>
      </c>
      <c r="K80" s="206">
        <v>0.16</v>
      </c>
      <c r="L80" s="206">
        <v>149.06</v>
      </c>
      <c r="M80" s="206">
        <v>0.48</v>
      </c>
      <c r="N80" s="206">
        <v>1.24</v>
      </c>
      <c r="O80" s="206">
        <v>0</v>
      </c>
      <c r="P80" s="206">
        <v>1.45</v>
      </c>
      <c r="Q80" s="206">
        <v>6.7</v>
      </c>
      <c r="R80" s="206">
        <v>0.22</v>
      </c>
      <c r="S80" s="206">
        <v>0.28000000000000003</v>
      </c>
      <c r="T80" s="206">
        <v>1.41</v>
      </c>
      <c r="U80" s="206">
        <v>0.73</v>
      </c>
      <c r="V80" s="206">
        <v>0</v>
      </c>
      <c r="W80" s="206">
        <v>0.37</v>
      </c>
      <c r="X80" s="206">
        <v>1.03</v>
      </c>
      <c r="Y80" s="206">
        <v>0</v>
      </c>
      <c r="Z80" s="206">
        <v>2.48</v>
      </c>
      <c r="AA80" s="206">
        <v>0.95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1.61</v>
      </c>
      <c r="E81" s="206">
        <v>0</v>
      </c>
      <c r="F81" s="206">
        <v>0</v>
      </c>
      <c r="G81" s="206">
        <v>10.6</v>
      </c>
      <c r="H81" s="206">
        <v>0</v>
      </c>
      <c r="I81" s="206">
        <v>24.46</v>
      </c>
      <c r="J81" s="206">
        <v>0.67</v>
      </c>
      <c r="K81" s="206">
        <v>0</v>
      </c>
      <c r="L81" s="206">
        <v>149.06</v>
      </c>
      <c r="M81" s="206">
        <v>0.48</v>
      </c>
      <c r="N81" s="206">
        <v>1.24</v>
      </c>
      <c r="O81" s="206">
        <v>0</v>
      </c>
      <c r="P81" s="206">
        <v>1.86</v>
      </c>
      <c r="Q81" s="206">
        <v>6.7</v>
      </c>
      <c r="R81" s="206">
        <v>0.22</v>
      </c>
      <c r="S81" s="206">
        <v>0.28000000000000003</v>
      </c>
      <c r="T81" s="206">
        <v>1.41</v>
      </c>
      <c r="U81" s="206">
        <v>0.73</v>
      </c>
      <c r="V81" s="206">
        <v>0.46</v>
      </c>
      <c r="W81" s="206">
        <v>0.37</v>
      </c>
      <c r="X81" s="206">
        <v>1.03</v>
      </c>
      <c r="Y81" s="206">
        <v>0</v>
      </c>
      <c r="Z81" s="206">
        <v>2.48</v>
      </c>
      <c r="AA81" s="206">
        <v>0.95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1.61</v>
      </c>
      <c r="E82" s="206">
        <v>0</v>
      </c>
      <c r="F82" s="206">
        <v>0</v>
      </c>
      <c r="G82" s="206">
        <v>10.6</v>
      </c>
      <c r="H82" s="206">
        <v>0</v>
      </c>
      <c r="I82" s="206">
        <v>24.46</v>
      </c>
      <c r="J82" s="206">
        <v>0.67</v>
      </c>
      <c r="K82" s="206">
        <v>0</v>
      </c>
      <c r="L82" s="206">
        <v>149.06</v>
      </c>
      <c r="M82" s="206">
        <v>0.48</v>
      </c>
      <c r="N82" s="206">
        <v>1.24</v>
      </c>
      <c r="O82" s="206">
        <v>0</v>
      </c>
      <c r="P82" s="206">
        <v>1.86</v>
      </c>
      <c r="Q82" s="206">
        <v>6.7</v>
      </c>
      <c r="R82" s="206">
        <v>0.22</v>
      </c>
      <c r="S82" s="206">
        <v>0.28000000000000003</v>
      </c>
      <c r="T82" s="206">
        <v>1.41</v>
      </c>
      <c r="U82" s="206">
        <v>0.73</v>
      </c>
      <c r="V82" s="206">
        <v>0</v>
      </c>
      <c r="W82" s="206">
        <v>0.37</v>
      </c>
      <c r="X82" s="206">
        <v>1.03</v>
      </c>
      <c r="Y82" s="206">
        <v>0</v>
      </c>
      <c r="Z82" s="206">
        <v>2.48</v>
      </c>
      <c r="AA82" s="206">
        <v>0.95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1.61</v>
      </c>
      <c r="E83" s="206">
        <v>0</v>
      </c>
      <c r="F83" s="206">
        <v>0</v>
      </c>
      <c r="G83" s="206">
        <v>10.6</v>
      </c>
      <c r="H83" s="206">
        <v>0</v>
      </c>
      <c r="I83" s="206">
        <v>24.46</v>
      </c>
      <c r="J83" s="206">
        <v>0.67</v>
      </c>
      <c r="K83" s="206">
        <v>0</v>
      </c>
      <c r="L83" s="206">
        <v>149.06</v>
      </c>
      <c r="M83" s="206">
        <v>0.48</v>
      </c>
      <c r="N83" s="206">
        <v>1.24</v>
      </c>
      <c r="O83" s="206">
        <v>0</v>
      </c>
      <c r="P83" s="206">
        <v>1.86</v>
      </c>
      <c r="Q83" s="206">
        <v>6.7</v>
      </c>
      <c r="R83" s="206">
        <v>0.22</v>
      </c>
      <c r="S83" s="206">
        <v>0.28000000000000003</v>
      </c>
      <c r="T83" s="206">
        <v>1.41</v>
      </c>
      <c r="U83" s="206">
        <v>0.73</v>
      </c>
      <c r="V83" s="206">
        <v>0</v>
      </c>
      <c r="W83" s="206">
        <v>0.37</v>
      </c>
      <c r="X83" s="206">
        <v>1.03</v>
      </c>
      <c r="Y83" s="206">
        <v>0</v>
      </c>
      <c r="Z83" s="206">
        <v>2.67</v>
      </c>
      <c r="AA83" s="206">
        <v>0.95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1.61</v>
      </c>
      <c r="E84" s="206">
        <v>0</v>
      </c>
      <c r="F84" s="206">
        <v>0</v>
      </c>
      <c r="G84" s="206">
        <v>10.6</v>
      </c>
      <c r="H84" s="206">
        <v>0</v>
      </c>
      <c r="I84" s="206">
        <v>24.46</v>
      </c>
      <c r="J84" s="206">
        <v>0.67</v>
      </c>
      <c r="K84" s="206">
        <v>0</v>
      </c>
      <c r="L84" s="206">
        <v>149.06</v>
      </c>
      <c r="M84" s="206">
        <v>0.48</v>
      </c>
      <c r="N84" s="206">
        <v>1.24</v>
      </c>
      <c r="O84" s="206">
        <v>0</v>
      </c>
      <c r="P84" s="206">
        <v>1.86</v>
      </c>
      <c r="Q84" s="206">
        <v>6.7</v>
      </c>
      <c r="R84" s="206">
        <v>0.22</v>
      </c>
      <c r="S84" s="206">
        <v>0.28000000000000003</v>
      </c>
      <c r="T84" s="206">
        <v>1.41</v>
      </c>
      <c r="U84" s="206">
        <v>0.73</v>
      </c>
      <c r="V84" s="206">
        <v>0</v>
      </c>
      <c r="W84" s="206">
        <v>0.37</v>
      </c>
      <c r="X84" s="206">
        <v>1.03</v>
      </c>
      <c r="Y84" s="206">
        <v>0</v>
      </c>
      <c r="Z84" s="206">
        <v>2.67</v>
      </c>
      <c r="AA84" s="206">
        <v>0.95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1.61</v>
      </c>
      <c r="E85" s="206">
        <v>0</v>
      </c>
      <c r="F85" s="206">
        <v>0</v>
      </c>
      <c r="G85" s="206">
        <v>10.6</v>
      </c>
      <c r="H85" s="206">
        <v>0</v>
      </c>
      <c r="I85" s="206">
        <v>24.46</v>
      </c>
      <c r="J85" s="206">
        <v>0.67</v>
      </c>
      <c r="K85" s="206">
        <v>0</v>
      </c>
      <c r="L85" s="206">
        <v>149.06</v>
      </c>
      <c r="M85" s="206">
        <v>0.48</v>
      </c>
      <c r="N85" s="206">
        <v>1.24</v>
      </c>
      <c r="O85" s="206">
        <v>0</v>
      </c>
      <c r="P85" s="206">
        <v>1.45</v>
      </c>
      <c r="Q85" s="206">
        <v>6.7</v>
      </c>
      <c r="R85" s="206">
        <v>0.22</v>
      </c>
      <c r="S85" s="206">
        <v>0.28000000000000003</v>
      </c>
      <c r="T85" s="206">
        <v>1.41</v>
      </c>
      <c r="U85" s="206">
        <v>0.73</v>
      </c>
      <c r="V85" s="206">
        <v>0.19</v>
      </c>
      <c r="W85" s="206">
        <v>0.37</v>
      </c>
      <c r="X85" s="206">
        <v>1.03</v>
      </c>
      <c r="Y85" s="206">
        <v>0</v>
      </c>
      <c r="Z85" s="206">
        <v>2.67</v>
      </c>
      <c r="AA85" s="206">
        <v>0.95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1.61</v>
      </c>
      <c r="E86" s="206">
        <v>0</v>
      </c>
      <c r="F86" s="206">
        <v>0</v>
      </c>
      <c r="G86" s="206">
        <v>10.6</v>
      </c>
      <c r="H86" s="206">
        <v>0</v>
      </c>
      <c r="I86" s="206">
        <v>24.46</v>
      </c>
      <c r="J86" s="206">
        <v>0.67</v>
      </c>
      <c r="K86" s="206">
        <v>0</v>
      </c>
      <c r="L86" s="206">
        <v>149.06</v>
      </c>
      <c r="M86" s="206">
        <v>0.48</v>
      </c>
      <c r="N86" s="206">
        <v>1.24</v>
      </c>
      <c r="O86" s="206">
        <v>0</v>
      </c>
      <c r="P86" s="206">
        <v>1.45</v>
      </c>
      <c r="Q86" s="206">
        <v>6.7</v>
      </c>
      <c r="R86" s="206">
        <v>0.22</v>
      </c>
      <c r="S86" s="206">
        <v>0.28000000000000003</v>
      </c>
      <c r="T86" s="206">
        <v>1.41</v>
      </c>
      <c r="U86" s="206">
        <v>0.73</v>
      </c>
      <c r="V86" s="206">
        <v>0.19</v>
      </c>
      <c r="W86" s="206">
        <v>0.37</v>
      </c>
      <c r="X86" s="206">
        <v>1.03</v>
      </c>
      <c r="Y86" s="206">
        <v>0</v>
      </c>
      <c r="Z86" s="206">
        <v>2.67</v>
      </c>
      <c r="AA86" s="206">
        <v>0.95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1.61</v>
      </c>
      <c r="E87" s="206">
        <v>0</v>
      </c>
      <c r="F87" s="206">
        <v>0</v>
      </c>
      <c r="G87" s="206">
        <v>10.6</v>
      </c>
      <c r="H87" s="206">
        <v>0</v>
      </c>
      <c r="I87" s="206">
        <v>24.46</v>
      </c>
      <c r="J87" s="206">
        <v>0.67</v>
      </c>
      <c r="K87" s="206">
        <v>0</v>
      </c>
      <c r="L87" s="206">
        <v>149.06</v>
      </c>
      <c r="M87" s="206">
        <v>0.48</v>
      </c>
      <c r="N87" s="206">
        <v>1.24</v>
      </c>
      <c r="O87" s="206">
        <v>0</v>
      </c>
      <c r="P87" s="206">
        <v>1.45</v>
      </c>
      <c r="Q87" s="206">
        <v>6.7</v>
      </c>
      <c r="R87" s="206">
        <v>0.22</v>
      </c>
      <c r="S87" s="206">
        <v>0.28000000000000003</v>
      </c>
      <c r="T87" s="206">
        <v>1.41</v>
      </c>
      <c r="U87" s="206">
        <v>0.73</v>
      </c>
      <c r="V87" s="206">
        <v>0</v>
      </c>
      <c r="W87" s="206">
        <v>0.37</v>
      </c>
      <c r="X87" s="206">
        <v>1.03</v>
      </c>
      <c r="Y87" s="206">
        <v>0</v>
      </c>
      <c r="Z87" s="206">
        <v>2.67</v>
      </c>
      <c r="AA87" s="206">
        <v>0.95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1.61</v>
      </c>
      <c r="E88" s="206">
        <v>0</v>
      </c>
      <c r="F88" s="206">
        <v>0</v>
      </c>
      <c r="G88" s="206">
        <v>10.6</v>
      </c>
      <c r="H88" s="206">
        <v>0</v>
      </c>
      <c r="I88" s="206">
        <v>24.46</v>
      </c>
      <c r="J88" s="206">
        <v>0.67</v>
      </c>
      <c r="K88" s="206">
        <v>2.4700000000000002</v>
      </c>
      <c r="L88" s="206">
        <v>211.83</v>
      </c>
      <c r="M88" s="206">
        <v>0.48</v>
      </c>
      <c r="N88" s="206">
        <v>1.24</v>
      </c>
      <c r="O88" s="206">
        <v>0</v>
      </c>
      <c r="P88" s="206">
        <v>1.45</v>
      </c>
      <c r="Q88" s="206">
        <v>6.7</v>
      </c>
      <c r="R88" s="206">
        <v>0.22</v>
      </c>
      <c r="S88" s="206">
        <v>0.28000000000000003</v>
      </c>
      <c r="T88" s="206">
        <v>1.41</v>
      </c>
      <c r="U88" s="206">
        <v>0.73</v>
      </c>
      <c r="V88" s="206">
        <v>0.19</v>
      </c>
      <c r="W88" s="206">
        <v>0.37</v>
      </c>
      <c r="X88" s="206">
        <v>1.03</v>
      </c>
      <c r="Y88" s="206">
        <v>0</v>
      </c>
      <c r="Z88" s="206">
        <v>2.67</v>
      </c>
      <c r="AA88" s="206">
        <v>0.95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1.61</v>
      </c>
      <c r="E89" s="206">
        <v>0</v>
      </c>
      <c r="F89" s="206">
        <v>0</v>
      </c>
      <c r="G89" s="206">
        <v>10.6</v>
      </c>
      <c r="H89" s="206">
        <v>0</v>
      </c>
      <c r="I89" s="206">
        <v>24.46</v>
      </c>
      <c r="J89" s="206">
        <v>0.67</v>
      </c>
      <c r="K89" s="206">
        <v>2.4700000000000002</v>
      </c>
      <c r="L89" s="206">
        <v>272.67</v>
      </c>
      <c r="M89" s="206">
        <v>0.48</v>
      </c>
      <c r="N89" s="206">
        <v>1.24</v>
      </c>
      <c r="O89" s="206">
        <v>0</v>
      </c>
      <c r="P89" s="206">
        <v>1.86</v>
      </c>
      <c r="Q89" s="206">
        <v>6.7</v>
      </c>
      <c r="R89" s="206">
        <v>0.22</v>
      </c>
      <c r="S89" s="206">
        <v>0.28000000000000003</v>
      </c>
      <c r="T89" s="206">
        <v>1.41</v>
      </c>
      <c r="U89" s="206">
        <v>0.73</v>
      </c>
      <c r="V89" s="206">
        <v>0.19</v>
      </c>
      <c r="W89" s="206">
        <v>0.37</v>
      </c>
      <c r="X89" s="206">
        <v>1.03</v>
      </c>
      <c r="Y89" s="206">
        <v>0</v>
      </c>
      <c r="Z89" s="206">
        <v>2.67</v>
      </c>
      <c r="AA89" s="206">
        <v>0.95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1.61</v>
      </c>
      <c r="E90" s="206">
        <v>0</v>
      </c>
      <c r="F90" s="206">
        <v>0</v>
      </c>
      <c r="G90" s="206">
        <v>10.6</v>
      </c>
      <c r="H90" s="206">
        <v>0</v>
      </c>
      <c r="I90" s="206">
        <v>24.46</v>
      </c>
      <c r="J90" s="206">
        <v>0.67</v>
      </c>
      <c r="K90" s="206">
        <v>2.4700000000000002</v>
      </c>
      <c r="L90" s="206">
        <v>272.67</v>
      </c>
      <c r="M90" s="206">
        <v>0.48</v>
      </c>
      <c r="N90" s="206">
        <v>1.24</v>
      </c>
      <c r="O90" s="206">
        <v>0</v>
      </c>
      <c r="P90" s="206">
        <v>1.86</v>
      </c>
      <c r="Q90" s="206">
        <v>6.7</v>
      </c>
      <c r="R90" s="206">
        <v>0.22</v>
      </c>
      <c r="S90" s="206">
        <v>0.28000000000000003</v>
      </c>
      <c r="T90" s="206">
        <v>1.41</v>
      </c>
      <c r="U90" s="206">
        <v>0.73</v>
      </c>
      <c r="V90" s="206">
        <v>0.19</v>
      </c>
      <c r="W90" s="206">
        <v>0.37</v>
      </c>
      <c r="X90" s="206">
        <v>1.03</v>
      </c>
      <c r="Y90" s="206">
        <v>0</v>
      </c>
      <c r="Z90" s="206">
        <v>2.67</v>
      </c>
      <c r="AA90" s="206">
        <v>0.95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1.61</v>
      </c>
      <c r="E91" s="206">
        <v>0</v>
      </c>
      <c r="F91" s="206">
        <v>0</v>
      </c>
      <c r="G91" s="206">
        <v>10.6</v>
      </c>
      <c r="H91" s="206">
        <v>0</v>
      </c>
      <c r="I91" s="206">
        <v>24.72</v>
      </c>
      <c r="J91" s="206">
        <v>0.67</v>
      </c>
      <c r="K91" s="206">
        <v>2.4700000000000002</v>
      </c>
      <c r="L91" s="206">
        <v>272.67</v>
      </c>
      <c r="M91" s="206">
        <v>0.48</v>
      </c>
      <c r="N91" s="206">
        <v>1.24</v>
      </c>
      <c r="O91" s="206">
        <v>0</v>
      </c>
      <c r="P91" s="206">
        <v>1.86</v>
      </c>
      <c r="Q91" s="206">
        <v>6.7</v>
      </c>
      <c r="R91" s="206">
        <v>6.5</v>
      </c>
      <c r="S91" s="206">
        <v>7.55</v>
      </c>
      <c r="T91" s="206">
        <v>1.41</v>
      </c>
      <c r="U91" s="206">
        <v>0.73</v>
      </c>
      <c r="V91" s="206">
        <v>0.19</v>
      </c>
      <c r="W91" s="206">
        <v>0.37</v>
      </c>
      <c r="X91" s="206">
        <v>1.03</v>
      </c>
      <c r="Y91" s="206">
        <v>0</v>
      </c>
      <c r="Z91" s="206">
        <v>2.67</v>
      </c>
      <c r="AA91" s="206">
        <v>0.95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1.61</v>
      </c>
      <c r="E92" s="206">
        <v>0</v>
      </c>
      <c r="F92" s="206">
        <v>0</v>
      </c>
      <c r="G92" s="206">
        <v>10.6</v>
      </c>
      <c r="H92" s="206">
        <v>0</v>
      </c>
      <c r="I92" s="206">
        <v>24.72</v>
      </c>
      <c r="J92" s="206">
        <v>0.67</v>
      </c>
      <c r="K92" s="206">
        <v>2.4700000000000002</v>
      </c>
      <c r="L92" s="206">
        <v>272.67</v>
      </c>
      <c r="M92" s="206">
        <v>0.48</v>
      </c>
      <c r="N92" s="206">
        <v>1.24</v>
      </c>
      <c r="O92" s="206">
        <v>0</v>
      </c>
      <c r="P92" s="206">
        <v>1.86</v>
      </c>
      <c r="Q92" s="206">
        <v>6.7</v>
      </c>
      <c r="R92" s="206">
        <v>6.5</v>
      </c>
      <c r="S92" s="206">
        <v>7.55</v>
      </c>
      <c r="T92" s="206">
        <v>1.41</v>
      </c>
      <c r="U92" s="206">
        <v>0.73</v>
      </c>
      <c r="V92" s="206">
        <v>3.64</v>
      </c>
      <c r="W92" s="206">
        <v>0.37</v>
      </c>
      <c r="X92" s="206">
        <v>1.03</v>
      </c>
      <c r="Y92" s="206">
        <v>0</v>
      </c>
      <c r="Z92" s="206">
        <v>48.72</v>
      </c>
      <c r="AA92" s="206">
        <v>19.940000000000001</v>
      </c>
      <c r="AB92" s="206">
        <v>0</v>
      </c>
      <c r="AC92" s="206">
        <v>15.8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1.61</v>
      </c>
      <c r="E93" s="206">
        <v>0</v>
      </c>
      <c r="F93" s="206">
        <v>0</v>
      </c>
      <c r="G93" s="206">
        <v>10.6</v>
      </c>
      <c r="H93" s="206">
        <v>0</v>
      </c>
      <c r="I93" s="206">
        <v>24.72</v>
      </c>
      <c r="J93" s="206">
        <v>0.67</v>
      </c>
      <c r="K93" s="206">
        <v>2.4700000000000002</v>
      </c>
      <c r="L93" s="206">
        <v>272.67</v>
      </c>
      <c r="M93" s="206">
        <v>0.48</v>
      </c>
      <c r="N93" s="206">
        <v>1.24</v>
      </c>
      <c r="O93" s="206">
        <v>0</v>
      </c>
      <c r="P93" s="206">
        <v>1.86</v>
      </c>
      <c r="Q93" s="206">
        <v>6.7</v>
      </c>
      <c r="R93" s="206">
        <v>6.5</v>
      </c>
      <c r="S93" s="206">
        <v>7.47</v>
      </c>
      <c r="T93" s="206">
        <v>1.41</v>
      </c>
      <c r="U93" s="206">
        <v>0.73</v>
      </c>
      <c r="V93" s="206">
        <v>3.64</v>
      </c>
      <c r="W93" s="206">
        <v>0.37</v>
      </c>
      <c r="X93" s="206">
        <v>1.03</v>
      </c>
      <c r="Y93" s="206">
        <v>0</v>
      </c>
      <c r="Z93" s="206">
        <v>48.72</v>
      </c>
      <c r="AA93" s="206">
        <v>19.940000000000001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1.61</v>
      </c>
      <c r="E94" s="206">
        <v>0</v>
      </c>
      <c r="F94" s="206">
        <v>0</v>
      </c>
      <c r="G94" s="206">
        <v>10.6</v>
      </c>
      <c r="H94" s="206">
        <v>0</v>
      </c>
      <c r="I94" s="206">
        <v>24.72</v>
      </c>
      <c r="J94" s="206">
        <v>0.67</v>
      </c>
      <c r="K94" s="206">
        <v>2.4700000000000002</v>
      </c>
      <c r="L94" s="206">
        <v>272.67</v>
      </c>
      <c r="M94" s="206">
        <v>0.48</v>
      </c>
      <c r="N94" s="206">
        <v>1.24</v>
      </c>
      <c r="O94" s="206">
        <v>0</v>
      </c>
      <c r="P94" s="206">
        <v>1.86</v>
      </c>
      <c r="Q94" s="206">
        <v>6.7</v>
      </c>
      <c r="R94" s="206">
        <v>6.5</v>
      </c>
      <c r="S94" s="206">
        <v>7.47</v>
      </c>
      <c r="T94" s="206">
        <v>1.41</v>
      </c>
      <c r="U94" s="206">
        <v>0.73</v>
      </c>
      <c r="V94" s="206">
        <v>3.64</v>
      </c>
      <c r="W94" s="206">
        <v>0.37</v>
      </c>
      <c r="X94" s="206">
        <v>1.03</v>
      </c>
      <c r="Y94" s="206">
        <v>0</v>
      </c>
      <c r="Z94" s="206">
        <v>48.72</v>
      </c>
      <c r="AA94" s="206">
        <v>19.940000000000001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1.61</v>
      </c>
      <c r="E95" s="206">
        <v>0</v>
      </c>
      <c r="F95" s="206">
        <v>0</v>
      </c>
      <c r="G95" s="206">
        <v>10.6</v>
      </c>
      <c r="H95" s="206">
        <v>0</v>
      </c>
      <c r="I95" s="206">
        <v>24.72</v>
      </c>
      <c r="J95" s="206">
        <v>0.67</v>
      </c>
      <c r="K95" s="206">
        <v>2.5099999999999998</v>
      </c>
      <c r="L95" s="206">
        <v>272.67</v>
      </c>
      <c r="M95" s="206">
        <v>0.48</v>
      </c>
      <c r="N95" s="206">
        <v>1.24</v>
      </c>
      <c r="O95" s="206">
        <v>0</v>
      </c>
      <c r="P95" s="206">
        <v>1.47</v>
      </c>
      <c r="Q95" s="206">
        <v>6.7</v>
      </c>
      <c r="R95" s="206">
        <v>3.23</v>
      </c>
      <c r="S95" s="206">
        <v>3.98</v>
      </c>
      <c r="T95" s="206">
        <v>1.41</v>
      </c>
      <c r="U95" s="206">
        <v>0.73</v>
      </c>
      <c r="V95" s="206">
        <v>3.57</v>
      </c>
      <c r="W95" s="206">
        <v>0.37</v>
      </c>
      <c r="X95" s="206">
        <v>1.03</v>
      </c>
      <c r="Y95" s="206">
        <v>0</v>
      </c>
      <c r="Z95" s="206">
        <v>48.05</v>
      </c>
      <c r="AA95" s="206">
        <v>19.760000000000002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1.61</v>
      </c>
      <c r="E96" s="206">
        <v>0</v>
      </c>
      <c r="F96" s="206">
        <v>0</v>
      </c>
      <c r="G96" s="206">
        <v>10.6</v>
      </c>
      <c r="H96" s="206">
        <v>0</v>
      </c>
      <c r="I96" s="206">
        <v>24.72</v>
      </c>
      <c r="J96" s="206">
        <v>0.67</v>
      </c>
      <c r="K96" s="206">
        <v>2.5099999999999998</v>
      </c>
      <c r="L96" s="206">
        <v>272.67</v>
      </c>
      <c r="M96" s="206">
        <v>0.48</v>
      </c>
      <c r="N96" s="206">
        <v>1.24</v>
      </c>
      <c r="O96" s="206">
        <v>0</v>
      </c>
      <c r="P96" s="206">
        <v>1.47</v>
      </c>
      <c r="Q96" s="206">
        <v>6.7</v>
      </c>
      <c r="R96" s="206">
        <v>3.23</v>
      </c>
      <c r="S96" s="206">
        <v>3.98</v>
      </c>
      <c r="T96" s="206">
        <v>1.41</v>
      </c>
      <c r="U96" s="206">
        <v>0.73</v>
      </c>
      <c r="V96" s="206">
        <v>3.64</v>
      </c>
      <c r="W96" s="206">
        <v>0.37</v>
      </c>
      <c r="X96" s="206">
        <v>1.03</v>
      </c>
      <c r="Y96" s="206">
        <v>0</v>
      </c>
      <c r="Z96" s="206">
        <v>48.05</v>
      </c>
      <c r="AA96" s="206">
        <v>19.760000000000002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1.61</v>
      </c>
      <c r="E97" s="206">
        <v>0</v>
      </c>
      <c r="F97" s="206">
        <v>0</v>
      </c>
      <c r="G97" s="206">
        <v>10.6</v>
      </c>
      <c r="H97" s="206">
        <v>0</v>
      </c>
      <c r="I97" s="206">
        <v>24.72</v>
      </c>
      <c r="J97" s="206">
        <v>0.67</v>
      </c>
      <c r="K97" s="206">
        <v>5.51</v>
      </c>
      <c r="L97" s="206">
        <v>272.67</v>
      </c>
      <c r="M97" s="206">
        <v>0.48</v>
      </c>
      <c r="N97" s="206">
        <v>1.24</v>
      </c>
      <c r="O97" s="206">
        <v>0</v>
      </c>
      <c r="P97" s="206">
        <v>1.47</v>
      </c>
      <c r="Q97" s="206">
        <v>6.7</v>
      </c>
      <c r="R97" s="206">
        <v>3.23</v>
      </c>
      <c r="S97" s="206">
        <v>3.98</v>
      </c>
      <c r="T97" s="206">
        <v>1.41</v>
      </c>
      <c r="U97" s="206">
        <v>0.73</v>
      </c>
      <c r="V97" s="206">
        <v>3.64</v>
      </c>
      <c r="W97" s="206">
        <v>0.37</v>
      </c>
      <c r="X97" s="206">
        <v>1.04</v>
      </c>
      <c r="Y97" s="206">
        <v>0</v>
      </c>
      <c r="Z97" s="206">
        <v>40.81</v>
      </c>
      <c r="AA97" s="206">
        <v>19.95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1.61</v>
      </c>
      <c r="E98" s="206">
        <v>0</v>
      </c>
      <c r="F98" s="206">
        <v>0</v>
      </c>
      <c r="G98" s="206">
        <v>10.6</v>
      </c>
      <c r="H98" s="206">
        <v>0</v>
      </c>
      <c r="I98" s="206">
        <v>24.72</v>
      </c>
      <c r="J98" s="206">
        <v>0.67</v>
      </c>
      <c r="K98" s="206">
        <v>4.83</v>
      </c>
      <c r="L98" s="206">
        <v>272.67</v>
      </c>
      <c r="M98" s="206">
        <v>0.48</v>
      </c>
      <c r="N98" s="206">
        <v>1.24</v>
      </c>
      <c r="O98" s="206">
        <v>0</v>
      </c>
      <c r="P98" s="206">
        <v>1.47</v>
      </c>
      <c r="Q98" s="206">
        <v>6.7</v>
      </c>
      <c r="R98" s="206">
        <v>3.23</v>
      </c>
      <c r="S98" s="206">
        <v>3.98</v>
      </c>
      <c r="T98" s="206">
        <v>1.41</v>
      </c>
      <c r="U98" s="206">
        <v>0.73</v>
      </c>
      <c r="V98" s="206">
        <v>3.64</v>
      </c>
      <c r="W98" s="206">
        <v>0.37</v>
      </c>
      <c r="X98" s="206">
        <v>1.04</v>
      </c>
      <c r="Y98" s="206">
        <v>0</v>
      </c>
      <c r="Z98" s="206">
        <v>48.72</v>
      </c>
      <c r="AA98" s="206">
        <v>19.95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2.8979999999999992E-2</v>
      </c>
      <c r="E99">
        <f t="shared" si="0"/>
        <v>0</v>
      </c>
      <c r="F99">
        <f t="shared" si="0"/>
        <v>0</v>
      </c>
      <c r="G99">
        <f t="shared" si="0"/>
        <v>0.25440000000000035</v>
      </c>
      <c r="H99">
        <f t="shared" si="0"/>
        <v>0</v>
      </c>
      <c r="I99">
        <f t="shared" si="0"/>
        <v>0.59926000000000024</v>
      </c>
      <c r="J99">
        <f t="shared" si="0"/>
        <v>1.1390000000000018E-2</v>
      </c>
      <c r="K99">
        <f t="shared" si="0"/>
        <v>5.5779999999999968E-2</v>
      </c>
      <c r="L99">
        <f t="shared" si="0"/>
        <v>5.1330074999999971</v>
      </c>
      <c r="M99">
        <f t="shared" si="0"/>
        <v>1.1519999999999983E-2</v>
      </c>
      <c r="N99">
        <f t="shared" si="0"/>
        <v>2.9759999999999953E-2</v>
      </c>
      <c r="O99">
        <f t="shared" si="0"/>
        <v>0</v>
      </c>
      <c r="P99">
        <f t="shared" si="0"/>
        <v>4.5139999999999993E-2</v>
      </c>
      <c r="Q99">
        <f t="shared" si="0"/>
        <v>0.16080000000000008</v>
      </c>
      <c r="R99">
        <f t="shared" si="0"/>
        <v>4.6837499999999962E-2</v>
      </c>
      <c r="S99">
        <f t="shared" si="0"/>
        <v>5.766750000000001E-2</v>
      </c>
      <c r="T99">
        <f t="shared" si="0"/>
        <v>3.383999999999994E-2</v>
      </c>
      <c r="U99">
        <f t="shared" si="0"/>
        <v>1.568499999999997E-2</v>
      </c>
      <c r="V99">
        <f t="shared" si="0"/>
        <v>8.48E-2</v>
      </c>
      <c r="W99">
        <f t="shared" si="0"/>
        <v>6.9830000000000073E-2</v>
      </c>
      <c r="X99">
        <f t="shared" si="0"/>
        <v>0.14312749999999957</v>
      </c>
      <c r="Y99">
        <f t="shared" si="0"/>
        <v>0</v>
      </c>
      <c r="Z99">
        <f t="shared" si="0"/>
        <v>0.53339500000000117</v>
      </c>
      <c r="AA99">
        <f t="shared" si="0"/>
        <v>0.21736500000000045</v>
      </c>
      <c r="AB99">
        <f t="shared" si="0"/>
        <v>0</v>
      </c>
      <c r="AC99">
        <f t="shared" si="0"/>
        <v>0.31907250000000004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0.17151749999999985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-6.35</v>
      </c>
      <c r="D27" s="124">
        <v>0</v>
      </c>
      <c r="E27" s="124">
        <v>0</v>
      </c>
      <c r="F27" s="124">
        <v>-8.65</v>
      </c>
      <c r="G27" s="124">
        <v>-15</v>
      </c>
      <c r="H27" s="118"/>
      <c r="I27" s="33">
        <v>25</v>
      </c>
      <c r="J27" s="124">
        <v>6.35</v>
      </c>
      <c r="K27" s="124">
        <v>0</v>
      </c>
      <c r="L27" s="124">
        <v>0</v>
      </c>
      <c r="M27" s="124">
        <v>0</v>
      </c>
      <c r="N27" s="124">
        <v>6.35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8.65</v>
      </c>
      <c r="AF27" s="124">
        <v>0</v>
      </c>
      <c r="AG27" s="124">
        <v>0</v>
      </c>
      <c r="AH27" s="124">
        <v>0</v>
      </c>
      <c r="AI27" s="124">
        <v>8.65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6.35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-6.35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8.65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-8.65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63.5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63.5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86.5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86.5</v>
      </c>
      <c r="DF27" s="123">
        <f t="shared" si="31"/>
        <v>15</v>
      </c>
      <c r="DG27" s="123">
        <f t="shared" si="32"/>
        <v>-6.35</v>
      </c>
      <c r="DH27" s="123">
        <f t="shared" si="33"/>
        <v>0</v>
      </c>
      <c r="DI27" s="123">
        <f t="shared" si="34"/>
        <v>0</v>
      </c>
      <c r="DJ27" s="123">
        <f t="shared" si="35"/>
        <v>-8.65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-10.161</v>
      </c>
      <c r="D30" s="124">
        <v>0</v>
      </c>
      <c r="E30" s="124">
        <v>0</v>
      </c>
      <c r="F30" s="124">
        <v>-13.839</v>
      </c>
      <c r="G30" s="124">
        <v>-24</v>
      </c>
      <c r="H30" s="118"/>
      <c r="I30" s="33">
        <v>28</v>
      </c>
      <c r="J30" s="124">
        <v>10.161</v>
      </c>
      <c r="K30" s="124">
        <v>0</v>
      </c>
      <c r="L30" s="124">
        <v>0</v>
      </c>
      <c r="M30" s="124">
        <v>0</v>
      </c>
      <c r="N30" s="124">
        <v>10.161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13.839</v>
      </c>
      <c r="AF30" s="124">
        <v>0</v>
      </c>
      <c r="AG30" s="124">
        <v>0</v>
      </c>
      <c r="AH30" s="124">
        <v>0</v>
      </c>
      <c r="AI30" s="124">
        <v>13.839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10.161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-10.161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13.839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-13.839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101.61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101.61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138.39000000000001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138.39000000000001</v>
      </c>
      <c r="DF30" s="123">
        <f t="shared" si="31"/>
        <v>24</v>
      </c>
      <c r="DG30" s="123">
        <f t="shared" si="32"/>
        <v>-10.161</v>
      </c>
      <c r="DH30" s="123">
        <f t="shared" si="33"/>
        <v>0</v>
      </c>
      <c r="DI30" s="123">
        <f t="shared" si="34"/>
        <v>0</v>
      </c>
      <c r="DJ30" s="123">
        <f t="shared" si="35"/>
        <v>-13.839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-2.117</v>
      </c>
      <c r="D31" s="124">
        <v>0</v>
      </c>
      <c r="E31" s="124">
        <v>0</v>
      </c>
      <c r="F31" s="124">
        <v>-2.883</v>
      </c>
      <c r="G31" s="124">
        <v>-5</v>
      </c>
      <c r="H31" s="118"/>
      <c r="I31" s="33">
        <v>29</v>
      </c>
      <c r="J31" s="124">
        <v>2.117</v>
      </c>
      <c r="K31" s="124">
        <v>0</v>
      </c>
      <c r="L31" s="124">
        <v>0</v>
      </c>
      <c r="M31" s="124">
        <v>0</v>
      </c>
      <c r="N31" s="124">
        <v>2.117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2.883</v>
      </c>
      <c r="AF31" s="124">
        <v>0</v>
      </c>
      <c r="AG31" s="124">
        <v>0</v>
      </c>
      <c r="AH31" s="124">
        <v>0</v>
      </c>
      <c r="AI31" s="124">
        <v>2.883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2.117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-2.117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2.883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-2.883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21.17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21.17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28.83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28.83</v>
      </c>
      <c r="DF31" s="123">
        <f t="shared" si="31"/>
        <v>5</v>
      </c>
      <c r="DG31" s="123">
        <f t="shared" si="32"/>
        <v>-2.117</v>
      </c>
      <c r="DH31" s="123">
        <f t="shared" si="33"/>
        <v>0</v>
      </c>
      <c r="DI31" s="123">
        <f t="shared" si="34"/>
        <v>0</v>
      </c>
      <c r="DJ31" s="123">
        <f t="shared" si="35"/>
        <v>-2.883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-13.548</v>
      </c>
      <c r="D32" s="124">
        <v>0</v>
      </c>
      <c r="E32" s="124">
        <v>0</v>
      </c>
      <c r="F32" s="124">
        <v>-18.452000000000002</v>
      </c>
      <c r="G32" s="124">
        <v>-32</v>
      </c>
      <c r="H32" s="118"/>
      <c r="I32" s="33">
        <v>30</v>
      </c>
      <c r="J32" s="124">
        <v>13.548</v>
      </c>
      <c r="K32" s="124">
        <v>0</v>
      </c>
      <c r="L32" s="124">
        <v>0</v>
      </c>
      <c r="M32" s="124">
        <v>0</v>
      </c>
      <c r="N32" s="124">
        <v>13.548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18.452000000000002</v>
      </c>
      <c r="AF32" s="124">
        <v>0</v>
      </c>
      <c r="AG32" s="124">
        <v>0</v>
      </c>
      <c r="AH32" s="124">
        <v>0</v>
      </c>
      <c r="AI32" s="124">
        <v>18.452000000000002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13.548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-13.548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18.452000000000002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-18.452000000000002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135.47999999999999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135.47999999999999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184.52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184.52</v>
      </c>
      <c r="DF32" s="123">
        <f t="shared" si="31"/>
        <v>32</v>
      </c>
      <c r="DG32" s="123">
        <f t="shared" si="32"/>
        <v>-13.548</v>
      </c>
      <c r="DH32" s="123">
        <f t="shared" si="33"/>
        <v>0</v>
      </c>
      <c r="DI32" s="123">
        <f t="shared" si="34"/>
        <v>0</v>
      </c>
      <c r="DJ32" s="123">
        <f t="shared" si="35"/>
        <v>-18.452000000000002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</v>
      </c>
      <c r="D33" s="124">
        <v>0</v>
      </c>
      <c r="E33" s="124">
        <v>0</v>
      </c>
      <c r="F33" s="124">
        <v>-56</v>
      </c>
      <c r="G33" s="124">
        <v>-71</v>
      </c>
      <c r="H33" s="118"/>
      <c r="I33" s="33">
        <v>31</v>
      </c>
      <c r="J33" s="124">
        <v>15</v>
      </c>
      <c r="K33" s="124">
        <v>0</v>
      </c>
      <c r="L33" s="124">
        <v>0</v>
      </c>
      <c r="M33" s="124">
        <v>0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56</v>
      </c>
      <c r="AF33" s="124">
        <v>0</v>
      </c>
      <c r="AG33" s="124">
        <v>0</v>
      </c>
      <c r="AH33" s="124">
        <v>0</v>
      </c>
      <c r="AI33" s="124">
        <v>56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560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560</v>
      </c>
      <c r="DF33" s="123">
        <f t="shared" si="31"/>
        <v>71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-56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-10</v>
      </c>
      <c r="D34" s="124">
        <v>0</v>
      </c>
      <c r="E34" s="124">
        <v>0</v>
      </c>
      <c r="F34" s="124">
        <v>-134</v>
      </c>
      <c r="G34" s="124">
        <v>-144</v>
      </c>
      <c r="H34" s="118"/>
      <c r="I34" s="33">
        <v>32</v>
      </c>
      <c r="J34" s="124">
        <v>10</v>
      </c>
      <c r="K34" s="124">
        <v>0</v>
      </c>
      <c r="L34" s="124">
        <v>0</v>
      </c>
      <c r="M34" s="124">
        <v>0</v>
      </c>
      <c r="N34" s="124">
        <v>10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134</v>
      </c>
      <c r="AF34" s="124">
        <v>0</v>
      </c>
      <c r="AG34" s="124">
        <v>0</v>
      </c>
      <c r="AH34" s="124">
        <v>0</v>
      </c>
      <c r="AI34" s="124">
        <v>134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134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-134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1340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1340</v>
      </c>
      <c r="DF34" s="123">
        <f t="shared" si="31"/>
        <v>144</v>
      </c>
      <c r="DG34" s="123">
        <f t="shared" si="32"/>
        <v>-10</v>
      </c>
      <c r="DH34" s="123">
        <f t="shared" si="33"/>
        <v>0</v>
      </c>
      <c r="DI34" s="123">
        <f t="shared" si="34"/>
        <v>0</v>
      </c>
      <c r="DJ34" s="123">
        <f t="shared" si="35"/>
        <v>-134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-172</v>
      </c>
      <c r="G35" s="124">
        <v>-172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172</v>
      </c>
      <c r="AF35" s="124">
        <v>0</v>
      </c>
      <c r="AG35" s="124">
        <v>0</v>
      </c>
      <c r="AH35" s="124">
        <v>0</v>
      </c>
      <c r="AI35" s="124">
        <v>172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172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-172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1720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1720</v>
      </c>
      <c r="DF35" s="123">
        <f t="shared" si="31"/>
        <v>172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-172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-165.40299999999999</v>
      </c>
      <c r="G36" s="124">
        <v>-165.40299999999999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-20</v>
      </c>
      <c r="N36" s="124">
        <v>-20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165.40299999999999</v>
      </c>
      <c r="AF36" s="124">
        <v>20</v>
      </c>
      <c r="AG36" s="124">
        <v>0</v>
      </c>
      <c r="AH36" s="124">
        <v>0</v>
      </c>
      <c r="AI36" s="124">
        <v>185.40299999999999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165.40299999999999</v>
      </c>
      <c r="BQ36" s="125">
        <f t="shared" si="3"/>
        <v>20</v>
      </c>
      <c r="BR36" s="125">
        <f t="shared" si="3"/>
        <v>0</v>
      </c>
      <c r="BS36" s="125">
        <f t="shared" si="3"/>
        <v>0</v>
      </c>
      <c r="BT36" s="125">
        <f t="shared" si="20"/>
        <v>-185.40299999999999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1654.03</v>
      </c>
      <c r="DA36" s="122">
        <f t="shared" si="8"/>
        <v>200</v>
      </c>
      <c r="DB36" s="122">
        <f t="shared" si="8"/>
        <v>0</v>
      </c>
      <c r="DC36" s="122">
        <f t="shared" si="8"/>
        <v>0</v>
      </c>
      <c r="DD36" s="122">
        <f t="shared" si="30"/>
        <v>1854.03</v>
      </c>
      <c r="DF36" s="123">
        <f t="shared" si="31"/>
        <v>165.40299999999999</v>
      </c>
      <c r="DG36" s="123">
        <f t="shared" si="32"/>
        <v>20</v>
      </c>
      <c r="DH36" s="123">
        <f t="shared" si="33"/>
        <v>0</v>
      </c>
      <c r="DI36" s="123">
        <f t="shared" si="34"/>
        <v>0</v>
      </c>
      <c r="DJ36" s="123">
        <f t="shared" si="35"/>
        <v>-185.40299999999999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-137.191</v>
      </c>
      <c r="G37" s="124">
        <v>-137.191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-35</v>
      </c>
      <c r="N37" s="124">
        <v>-35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137.191</v>
      </c>
      <c r="AF37" s="124">
        <v>35</v>
      </c>
      <c r="AG37" s="124">
        <v>0</v>
      </c>
      <c r="AH37" s="124">
        <v>0</v>
      </c>
      <c r="AI37" s="124">
        <v>172.191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137.191</v>
      </c>
      <c r="BQ37" s="125">
        <f t="shared" si="3"/>
        <v>35</v>
      </c>
      <c r="BR37" s="125">
        <f t="shared" si="3"/>
        <v>0</v>
      </c>
      <c r="BS37" s="125">
        <f t="shared" si="3"/>
        <v>0</v>
      </c>
      <c r="BT37" s="125">
        <f t="shared" si="20"/>
        <v>-172.191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1371.91</v>
      </c>
      <c r="DA37" s="122">
        <f t="shared" si="8"/>
        <v>350</v>
      </c>
      <c r="DB37" s="122">
        <f t="shared" si="8"/>
        <v>0</v>
      </c>
      <c r="DC37" s="122">
        <f t="shared" si="8"/>
        <v>0</v>
      </c>
      <c r="DD37" s="122">
        <f t="shared" si="30"/>
        <v>1721.91</v>
      </c>
      <c r="DF37" s="123">
        <f t="shared" si="31"/>
        <v>137.191</v>
      </c>
      <c r="DG37" s="123">
        <f t="shared" si="32"/>
        <v>35</v>
      </c>
      <c r="DH37" s="123">
        <f t="shared" si="33"/>
        <v>0</v>
      </c>
      <c r="DI37" s="123">
        <f t="shared" si="34"/>
        <v>0</v>
      </c>
      <c r="DJ37" s="123">
        <f t="shared" si="35"/>
        <v>-172.191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-128.29599999999999</v>
      </c>
      <c r="G38" s="124">
        <v>-128.29599999999999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-40</v>
      </c>
      <c r="N38" s="124">
        <v>-40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128.29599999999999</v>
      </c>
      <c r="AF38" s="124">
        <v>40</v>
      </c>
      <c r="AG38" s="124">
        <v>0</v>
      </c>
      <c r="AH38" s="124">
        <v>0</v>
      </c>
      <c r="AI38" s="124">
        <v>168.29599999999999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128.29599999999999</v>
      </c>
      <c r="BQ38" s="125">
        <f t="shared" si="3"/>
        <v>40</v>
      </c>
      <c r="BR38" s="125">
        <f t="shared" si="3"/>
        <v>0</v>
      </c>
      <c r="BS38" s="125">
        <f t="shared" si="3"/>
        <v>0</v>
      </c>
      <c r="BT38" s="125">
        <f t="shared" si="20"/>
        <v>-168.29599999999999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1282.96</v>
      </c>
      <c r="DA38" s="122">
        <f t="shared" si="8"/>
        <v>400</v>
      </c>
      <c r="DB38" s="122">
        <f t="shared" si="8"/>
        <v>0</v>
      </c>
      <c r="DC38" s="122">
        <f t="shared" si="8"/>
        <v>0</v>
      </c>
      <c r="DD38" s="122">
        <f t="shared" si="30"/>
        <v>1682.96</v>
      </c>
      <c r="DF38" s="123">
        <f t="shared" si="31"/>
        <v>128.29599999999999</v>
      </c>
      <c r="DG38" s="123">
        <f t="shared" si="32"/>
        <v>40</v>
      </c>
      <c r="DH38" s="123">
        <f t="shared" si="33"/>
        <v>0</v>
      </c>
      <c r="DI38" s="123">
        <f t="shared" si="34"/>
        <v>0</v>
      </c>
      <c r="DJ38" s="123">
        <f t="shared" si="35"/>
        <v>-168.29599999999999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-90.858000000000004</v>
      </c>
      <c r="G39" s="124">
        <v>-90.858000000000004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-50</v>
      </c>
      <c r="N39" s="124">
        <v>-50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90.858000000000004</v>
      </c>
      <c r="AF39" s="124">
        <v>50</v>
      </c>
      <c r="AG39" s="124">
        <v>0</v>
      </c>
      <c r="AH39" s="124">
        <v>0</v>
      </c>
      <c r="AI39" s="124">
        <v>140.858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90.858000000000004</v>
      </c>
      <c r="BQ39" s="125">
        <f t="shared" si="3"/>
        <v>50</v>
      </c>
      <c r="BR39" s="125">
        <f t="shared" si="3"/>
        <v>0</v>
      </c>
      <c r="BS39" s="125">
        <f t="shared" si="3"/>
        <v>0</v>
      </c>
      <c r="BT39" s="125">
        <f t="shared" si="20"/>
        <v>-140.858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908.58</v>
      </c>
      <c r="DA39" s="122">
        <f t="shared" si="8"/>
        <v>500</v>
      </c>
      <c r="DB39" s="122">
        <f t="shared" si="8"/>
        <v>0</v>
      </c>
      <c r="DC39" s="122">
        <f t="shared" si="8"/>
        <v>0</v>
      </c>
      <c r="DD39" s="122">
        <f t="shared" si="30"/>
        <v>1408.58</v>
      </c>
      <c r="DF39" s="123">
        <f t="shared" si="31"/>
        <v>90.858000000000004</v>
      </c>
      <c r="DG39" s="123">
        <f t="shared" si="32"/>
        <v>50</v>
      </c>
      <c r="DH39" s="123">
        <f t="shared" si="33"/>
        <v>0</v>
      </c>
      <c r="DI39" s="123">
        <f t="shared" si="34"/>
        <v>0</v>
      </c>
      <c r="DJ39" s="123">
        <f t="shared" si="35"/>
        <v>-140.858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-83.322999999999993</v>
      </c>
      <c r="G40" s="124">
        <v>-83.322999999999993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-50</v>
      </c>
      <c r="N40" s="124">
        <v>-50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83.322999999999993</v>
      </c>
      <c r="AF40" s="124">
        <v>50</v>
      </c>
      <c r="AG40" s="124">
        <v>0</v>
      </c>
      <c r="AH40" s="124">
        <v>0</v>
      </c>
      <c r="AI40" s="124">
        <v>133.32300000000001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83.322999999999993</v>
      </c>
      <c r="BQ40" s="125">
        <f t="shared" si="3"/>
        <v>50</v>
      </c>
      <c r="BR40" s="125">
        <f t="shared" si="3"/>
        <v>0</v>
      </c>
      <c r="BS40" s="125">
        <f t="shared" si="3"/>
        <v>0</v>
      </c>
      <c r="BT40" s="125">
        <f t="shared" si="20"/>
        <v>-133.32299999999998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833.2299999999999</v>
      </c>
      <c r="DA40" s="122">
        <f t="shared" si="8"/>
        <v>500</v>
      </c>
      <c r="DB40" s="122">
        <f t="shared" si="8"/>
        <v>0</v>
      </c>
      <c r="DC40" s="122">
        <f t="shared" si="8"/>
        <v>0</v>
      </c>
      <c r="DD40" s="122">
        <f t="shared" si="30"/>
        <v>1333.23</v>
      </c>
      <c r="DF40" s="123">
        <f t="shared" si="31"/>
        <v>83.322999999999993</v>
      </c>
      <c r="DG40" s="123">
        <f t="shared" si="32"/>
        <v>50</v>
      </c>
      <c r="DH40" s="123">
        <f t="shared" si="33"/>
        <v>0</v>
      </c>
      <c r="DI40" s="123">
        <f t="shared" si="34"/>
        <v>0</v>
      </c>
      <c r="DJ40" s="123">
        <f t="shared" si="35"/>
        <v>-133.32299999999998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-87.91</v>
      </c>
      <c r="G41" s="124">
        <v>-87.91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-54.468000000000004</v>
      </c>
      <c r="N41" s="124">
        <v>-54.468000000000004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87.91</v>
      </c>
      <c r="AF41" s="124">
        <v>54.468000000000004</v>
      </c>
      <c r="AG41" s="124">
        <v>0</v>
      </c>
      <c r="AH41" s="124">
        <v>0</v>
      </c>
      <c r="AI41" s="124">
        <v>142.37799999999999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87.91</v>
      </c>
      <c r="BQ41" s="125">
        <f t="shared" si="3"/>
        <v>54.468000000000004</v>
      </c>
      <c r="BR41" s="125">
        <f t="shared" si="3"/>
        <v>0</v>
      </c>
      <c r="BS41" s="125">
        <f t="shared" si="3"/>
        <v>0</v>
      </c>
      <c r="BT41" s="125">
        <f t="shared" si="20"/>
        <v>-142.37799999999999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879.09999999999991</v>
      </c>
      <c r="DA41" s="122">
        <f t="shared" si="8"/>
        <v>544.68000000000006</v>
      </c>
      <c r="DB41" s="122">
        <f t="shared" si="8"/>
        <v>0</v>
      </c>
      <c r="DC41" s="122">
        <f t="shared" si="8"/>
        <v>0</v>
      </c>
      <c r="DD41" s="122">
        <f t="shared" si="30"/>
        <v>1423.78</v>
      </c>
      <c r="DF41" s="123">
        <f t="shared" si="31"/>
        <v>87.91</v>
      </c>
      <c r="DG41" s="123">
        <f t="shared" si="32"/>
        <v>54.468000000000004</v>
      </c>
      <c r="DH41" s="123">
        <f t="shared" si="33"/>
        <v>0</v>
      </c>
      <c r="DI41" s="123">
        <f t="shared" si="34"/>
        <v>0</v>
      </c>
      <c r="DJ41" s="123">
        <f t="shared" si="35"/>
        <v>-142.37799999999999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-94.41</v>
      </c>
      <c r="G42" s="124">
        <v>-94.41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-58.496000000000002</v>
      </c>
      <c r="N42" s="124">
        <v>-58.496000000000002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94.41</v>
      </c>
      <c r="AF42" s="124">
        <v>58.496000000000002</v>
      </c>
      <c r="AG42" s="124">
        <v>0</v>
      </c>
      <c r="AH42" s="124">
        <v>0</v>
      </c>
      <c r="AI42" s="124">
        <v>152.90600000000001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94.41</v>
      </c>
      <c r="BQ42" s="125">
        <f t="shared" si="3"/>
        <v>58.496000000000002</v>
      </c>
      <c r="BR42" s="125">
        <f t="shared" si="3"/>
        <v>0</v>
      </c>
      <c r="BS42" s="125">
        <f t="shared" si="3"/>
        <v>0</v>
      </c>
      <c r="BT42" s="125">
        <f t="shared" si="20"/>
        <v>-152.90600000000001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944.09999999999991</v>
      </c>
      <c r="DA42" s="122">
        <f t="shared" si="8"/>
        <v>584.96</v>
      </c>
      <c r="DB42" s="122">
        <f t="shared" si="8"/>
        <v>0</v>
      </c>
      <c r="DC42" s="122">
        <f t="shared" si="8"/>
        <v>0</v>
      </c>
      <c r="DD42" s="122">
        <f t="shared" si="30"/>
        <v>1529.06</v>
      </c>
      <c r="DF42" s="123">
        <f t="shared" si="31"/>
        <v>94.41</v>
      </c>
      <c r="DG42" s="123">
        <f t="shared" si="32"/>
        <v>58.496000000000002</v>
      </c>
      <c r="DH42" s="123">
        <f t="shared" si="33"/>
        <v>0</v>
      </c>
      <c r="DI42" s="123">
        <f t="shared" si="34"/>
        <v>0</v>
      </c>
      <c r="DJ42" s="123">
        <f t="shared" si="35"/>
        <v>-152.90600000000001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-99.706999999999994</v>
      </c>
      <c r="G43" s="124">
        <v>-99.706999999999994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-60</v>
      </c>
      <c r="N43" s="124">
        <v>-60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99.706999999999994</v>
      </c>
      <c r="AF43" s="124">
        <v>60</v>
      </c>
      <c r="AG43" s="124">
        <v>0</v>
      </c>
      <c r="AH43" s="124">
        <v>0</v>
      </c>
      <c r="AI43" s="124">
        <v>159.70699999999999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99.706999999999994</v>
      </c>
      <c r="BQ43" s="125">
        <f t="shared" si="3"/>
        <v>60</v>
      </c>
      <c r="BR43" s="125">
        <f t="shared" si="3"/>
        <v>0</v>
      </c>
      <c r="BS43" s="125">
        <f t="shared" si="3"/>
        <v>0</v>
      </c>
      <c r="BT43" s="125">
        <f t="shared" si="20"/>
        <v>-159.70699999999999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997.06999999999994</v>
      </c>
      <c r="DA43" s="122">
        <f t="shared" si="8"/>
        <v>600</v>
      </c>
      <c r="DB43" s="122">
        <f t="shared" si="8"/>
        <v>0</v>
      </c>
      <c r="DC43" s="122">
        <f t="shared" si="8"/>
        <v>0</v>
      </c>
      <c r="DD43" s="122">
        <f t="shared" si="30"/>
        <v>1597.07</v>
      </c>
      <c r="DF43" s="123">
        <f t="shared" si="31"/>
        <v>99.706999999999994</v>
      </c>
      <c r="DG43" s="123">
        <f t="shared" si="32"/>
        <v>60</v>
      </c>
      <c r="DH43" s="123">
        <f t="shared" si="33"/>
        <v>0</v>
      </c>
      <c r="DI43" s="123">
        <f t="shared" si="34"/>
        <v>0</v>
      </c>
      <c r="DJ43" s="123">
        <f t="shared" si="35"/>
        <v>-159.70699999999999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-106.14700000000001</v>
      </c>
      <c r="G44" s="124">
        <v>-106.14700000000001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-65</v>
      </c>
      <c r="N44" s="124">
        <v>-65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106.14700000000001</v>
      </c>
      <c r="AF44" s="124">
        <v>65</v>
      </c>
      <c r="AG44" s="124">
        <v>0</v>
      </c>
      <c r="AH44" s="124">
        <v>0</v>
      </c>
      <c r="AI44" s="124">
        <v>171.14699999999999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106.14700000000001</v>
      </c>
      <c r="BQ44" s="125">
        <f t="shared" si="3"/>
        <v>65</v>
      </c>
      <c r="BR44" s="125">
        <f t="shared" si="3"/>
        <v>0</v>
      </c>
      <c r="BS44" s="125">
        <f t="shared" si="3"/>
        <v>0</v>
      </c>
      <c r="BT44" s="125">
        <f t="shared" si="20"/>
        <v>-171.14699999999999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1061.47</v>
      </c>
      <c r="DA44" s="122">
        <f t="shared" si="8"/>
        <v>650</v>
      </c>
      <c r="DB44" s="122">
        <f t="shared" si="8"/>
        <v>0</v>
      </c>
      <c r="DC44" s="122">
        <f t="shared" si="8"/>
        <v>0</v>
      </c>
      <c r="DD44" s="122">
        <f t="shared" si="30"/>
        <v>1711.47</v>
      </c>
      <c r="DF44" s="123">
        <f t="shared" si="31"/>
        <v>106.14700000000001</v>
      </c>
      <c r="DG44" s="123">
        <f t="shared" si="32"/>
        <v>65</v>
      </c>
      <c r="DH44" s="123">
        <f t="shared" si="33"/>
        <v>0</v>
      </c>
      <c r="DI44" s="123">
        <f t="shared" si="34"/>
        <v>0</v>
      </c>
      <c r="DJ44" s="123">
        <f t="shared" si="35"/>
        <v>-171.14699999999999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-118.807</v>
      </c>
      <c r="G45" s="124">
        <v>-118.807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-65</v>
      </c>
      <c r="N45" s="124">
        <v>-65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118.807</v>
      </c>
      <c r="AF45" s="124">
        <v>65</v>
      </c>
      <c r="AG45" s="124">
        <v>0</v>
      </c>
      <c r="AH45" s="124">
        <v>0</v>
      </c>
      <c r="AI45" s="124">
        <v>183.80699999999999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118.807</v>
      </c>
      <c r="BQ45" s="125">
        <f t="shared" si="3"/>
        <v>65</v>
      </c>
      <c r="BR45" s="125">
        <f t="shared" si="3"/>
        <v>0</v>
      </c>
      <c r="BS45" s="125">
        <f t="shared" si="3"/>
        <v>0</v>
      </c>
      <c r="BT45" s="125">
        <f t="shared" si="20"/>
        <v>-183.80700000000002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1188.07</v>
      </c>
      <c r="DA45" s="122">
        <f t="shared" si="8"/>
        <v>650</v>
      </c>
      <c r="DB45" s="122">
        <f t="shared" si="8"/>
        <v>0</v>
      </c>
      <c r="DC45" s="122">
        <f t="shared" si="8"/>
        <v>0</v>
      </c>
      <c r="DD45" s="122">
        <f t="shared" si="30"/>
        <v>1838.07</v>
      </c>
      <c r="DF45" s="123">
        <f t="shared" si="31"/>
        <v>118.807</v>
      </c>
      <c r="DG45" s="123">
        <f t="shared" si="32"/>
        <v>65</v>
      </c>
      <c r="DH45" s="123">
        <f t="shared" si="33"/>
        <v>0</v>
      </c>
      <c r="DI45" s="123">
        <f t="shared" si="34"/>
        <v>0</v>
      </c>
      <c r="DJ45" s="123">
        <f t="shared" si="35"/>
        <v>-183.80700000000002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-123.70699999999999</v>
      </c>
      <c r="G46" s="124">
        <v>-123.70699999999999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-70</v>
      </c>
      <c r="N46" s="124">
        <v>-70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123.70699999999999</v>
      </c>
      <c r="AF46" s="124">
        <v>70</v>
      </c>
      <c r="AG46" s="124">
        <v>0</v>
      </c>
      <c r="AH46" s="124">
        <v>0</v>
      </c>
      <c r="AI46" s="124">
        <v>193.70699999999999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123.70699999999999</v>
      </c>
      <c r="BQ46" s="125">
        <f t="shared" si="3"/>
        <v>70</v>
      </c>
      <c r="BR46" s="125">
        <f t="shared" si="3"/>
        <v>0</v>
      </c>
      <c r="BS46" s="125">
        <f t="shared" si="3"/>
        <v>0</v>
      </c>
      <c r="BT46" s="125">
        <f t="shared" si="20"/>
        <v>-193.70699999999999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1237.07</v>
      </c>
      <c r="DA46" s="122">
        <f t="shared" si="8"/>
        <v>700</v>
      </c>
      <c r="DB46" s="122">
        <f t="shared" si="8"/>
        <v>0</v>
      </c>
      <c r="DC46" s="122">
        <f t="shared" si="8"/>
        <v>0</v>
      </c>
      <c r="DD46" s="122">
        <f t="shared" si="30"/>
        <v>1937.07</v>
      </c>
      <c r="DF46" s="123">
        <f t="shared" si="31"/>
        <v>123.70699999999999</v>
      </c>
      <c r="DG46" s="123">
        <f t="shared" si="32"/>
        <v>70</v>
      </c>
      <c r="DH46" s="123">
        <f t="shared" si="33"/>
        <v>0</v>
      </c>
      <c r="DI46" s="123">
        <f t="shared" si="34"/>
        <v>0</v>
      </c>
      <c r="DJ46" s="123">
        <f t="shared" si="35"/>
        <v>-193.70699999999999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-145.667</v>
      </c>
      <c r="G47" s="124">
        <v>-145.667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-65</v>
      </c>
      <c r="N47" s="124">
        <v>-65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145.667</v>
      </c>
      <c r="AF47" s="124">
        <v>65</v>
      </c>
      <c r="AG47" s="124">
        <v>0</v>
      </c>
      <c r="AH47" s="124">
        <v>0</v>
      </c>
      <c r="AI47" s="124">
        <v>210.667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145.667</v>
      </c>
      <c r="BQ47" s="125">
        <f t="shared" si="3"/>
        <v>65</v>
      </c>
      <c r="BR47" s="125">
        <f t="shared" si="3"/>
        <v>0</v>
      </c>
      <c r="BS47" s="125">
        <f t="shared" si="3"/>
        <v>0</v>
      </c>
      <c r="BT47" s="125">
        <f t="shared" si="20"/>
        <v>-210.667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1456.67</v>
      </c>
      <c r="DA47" s="122">
        <f t="shared" si="8"/>
        <v>650</v>
      </c>
      <c r="DB47" s="122">
        <f t="shared" si="8"/>
        <v>0</v>
      </c>
      <c r="DC47" s="122">
        <f t="shared" si="8"/>
        <v>0</v>
      </c>
      <c r="DD47" s="122">
        <f t="shared" si="30"/>
        <v>2106.67</v>
      </c>
      <c r="DF47" s="123">
        <f t="shared" si="31"/>
        <v>145.667</v>
      </c>
      <c r="DG47" s="123">
        <f t="shared" si="32"/>
        <v>65</v>
      </c>
      <c r="DH47" s="123">
        <f t="shared" si="33"/>
        <v>0</v>
      </c>
      <c r="DI47" s="123">
        <f t="shared" si="34"/>
        <v>0</v>
      </c>
      <c r="DJ47" s="123">
        <f t="shared" si="35"/>
        <v>-210.667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-52.936999999999998</v>
      </c>
      <c r="G48" s="124">
        <v>-52.936999999999998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-32.799999999999997</v>
      </c>
      <c r="N48" s="124">
        <v>-32.799999999999997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52.936999999999998</v>
      </c>
      <c r="AF48" s="124">
        <v>32.799999999999997</v>
      </c>
      <c r="AG48" s="124">
        <v>0</v>
      </c>
      <c r="AH48" s="124">
        <v>0</v>
      </c>
      <c r="AI48" s="124">
        <v>85.736999999999995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52.936999999999998</v>
      </c>
      <c r="BQ48" s="125">
        <f t="shared" si="3"/>
        <v>32.799999999999997</v>
      </c>
      <c r="BR48" s="125">
        <f t="shared" si="3"/>
        <v>0</v>
      </c>
      <c r="BS48" s="125">
        <f t="shared" si="3"/>
        <v>0</v>
      </c>
      <c r="BT48" s="125">
        <f t="shared" si="20"/>
        <v>-85.736999999999995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529.37</v>
      </c>
      <c r="DA48" s="122">
        <f t="shared" si="8"/>
        <v>328</v>
      </c>
      <c r="DB48" s="122">
        <f t="shared" si="8"/>
        <v>0</v>
      </c>
      <c r="DC48" s="122">
        <f t="shared" si="8"/>
        <v>0</v>
      </c>
      <c r="DD48" s="122">
        <f t="shared" si="30"/>
        <v>857.37</v>
      </c>
      <c r="DF48" s="123">
        <f t="shared" si="31"/>
        <v>52.936999999999998</v>
      </c>
      <c r="DG48" s="123">
        <f t="shared" si="32"/>
        <v>32.799999999999997</v>
      </c>
      <c r="DH48" s="123">
        <f t="shared" si="33"/>
        <v>0</v>
      </c>
      <c r="DI48" s="123">
        <f t="shared" si="34"/>
        <v>0</v>
      </c>
      <c r="DJ48" s="123">
        <f t="shared" si="35"/>
        <v>-85.736999999999995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-63.798000000000002</v>
      </c>
      <c r="G49" s="124">
        <v>-63.798000000000002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-39.529000000000003</v>
      </c>
      <c r="N49" s="124">
        <v>-39.529000000000003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63.798000000000002</v>
      </c>
      <c r="AF49" s="124">
        <v>39.529000000000003</v>
      </c>
      <c r="AG49" s="124">
        <v>0</v>
      </c>
      <c r="AH49" s="124">
        <v>0</v>
      </c>
      <c r="AI49" s="124">
        <v>103.327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63.798000000000002</v>
      </c>
      <c r="BQ49" s="125">
        <f t="shared" si="3"/>
        <v>39.529000000000003</v>
      </c>
      <c r="BR49" s="125">
        <f t="shared" si="3"/>
        <v>0</v>
      </c>
      <c r="BS49" s="125">
        <f t="shared" si="3"/>
        <v>0</v>
      </c>
      <c r="BT49" s="125">
        <f t="shared" si="20"/>
        <v>-103.327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637.98</v>
      </c>
      <c r="DA49" s="122">
        <f t="shared" si="8"/>
        <v>395.29</v>
      </c>
      <c r="DB49" s="122">
        <f t="shared" si="8"/>
        <v>0</v>
      </c>
      <c r="DC49" s="122">
        <f t="shared" si="8"/>
        <v>0</v>
      </c>
      <c r="DD49" s="122">
        <f t="shared" si="30"/>
        <v>1033.27</v>
      </c>
      <c r="DF49" s="123">
        <f t="shared" si="31"/>
        <v>63.798000000000002</v>
      </c>
      <c r="DG49" s="123">
        <f t="shared" si="32"/>
        <v>39.529000000000003</v>
      </c>
      <c r="DH49" s="123">
        <f t="shared" si="33"/>
        <v>0</v>
      </c>
      <c r="DI49" s="123">
        <f t="shared" si="34"/>
        <v>0</v>
      </c>
      <c r="DJ49" s="123">
        <f t="shared" si="35"/>
        <v>-103.327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-87.787000000000006</v>
      </c>
      <c r="G50" s="124">
        <v>-87.787000000000006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-45</v>
      </c>
      <c r="N50" s="124">
        <v>-45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87.787000000000006</v>
      </c>
      <c r="AF50" s="124">
        <v>45</v>
      </c>
      <c r="AG50" s="124">
        <v>0</v>
      </c>
      <c r="AH50" s="124">
        <v>0</v>
      </c>
      <c r="AI50" s="124">
        <v>132.78700000000001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87.787000000000006</v>
      </c>
      <c r="BQ50" s="125">
        <f t="shared" si="3"/>
        <v>45</v>
      </c>
      <c r="BR50" s="125">
        <f t="shared" si="3"/>
        <v>0</v>
      </c>
      <c r="BS50" s="125">
        <f t="shared" si="3"/>
        <v>0</v>
      </c>
      <c r="BT50" s="125">
        <f t="shared" si="20"/>
        <v>-132.78700000000001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877.87000000000012</v>
      </c>
      <c r="DA50" s="122">
        <f t="shared" si="8"/>
        <v>450</v>
      </c>
      <c r="DB50" s="122">
        <f t="shared" si="8"/>
        <v>0</v>
      </c>
      <c r="DC50" s="122">
        <f t="shared" si="8"/>
        <v>0</v>
      </c>
      <c r="DD50" s="122">
        <f t="shared" si="30"/>
        <v>1327.8700000000001</v>
      </c>
      <c r="DF50" s="123">
        <f t="shared" si="31"/>
        <v>87.787000000000006</v>
      </c>
      <c r="DG50" s="123">
        <f t="shared" si="32"/>
        <v>45</v>
      </c>
      <c r="DH50" s="123">
        <f t="shared" si="33"/>
        <v>0</v>
      </c>
      <c r="DI50" s="123">
        <f t="shared" si="34"/>
        <v>0</v>
      </c>
      <c r="DJ50" s="123">
        <f t="shared" si="35"/>
        <v>-132.78700000000001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-110.07899999999999</v>
      </c>
      <c r="G51" s="124">
        <v>-110.07899999999999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-30</v>
      </c>
      <c r="N51" s="124">
        <v>-30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110.07899999999999</v>
      </c>
      <c r="AF51" s="124">
        <v>30</v>
      </c>
      <c r="AG51" s="124">
        <v>0</v>
      </c>
      <c r="AH51" s="124">
        <v>0</v>
      </c>
      <c r="AI51" s="124">
        <v>140.07900000000001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110.07899999999999</v>
      </c>
      <c r="BQ51" s="125">
        <f t="shared" si="3"/>
        <v>30</v>
      </c>
      <c r="BR51" s="125">
        <f t="shared" si="3"/>
        <v>0</v>
      </c>
      <c r="BS51" s="125">
        <f t="shared" si="3"/>
        <v>0</v>
      </c>
      <c r="BT51" s="125">
        <f t="shared" si="20"/>
        <v>-140.07900000000001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1100.79</v>
      </c>
      <c r="DA51" s="122">
        <f t="shared" si="8"/>
        <v>300</v>
      </c>
      <c r="DB51" s="122">
        <f t="shared" si="8"/>
        <v>0</v>
      </c>
      <c r="DC51" s="122">
        <f t="shared" si="8"/>
        <v>0</v>
      </c>
      <c r="DD51" s="122">
        <f t="shared" si="30"/>
        <v>1400.79</v>
      </c>
      <c r="DF51" s="123">
        <f t="shared" si="31"/>
        <v>110.07899999999999</v>
      </c>
      <c r="DG51" s="123">
        <f t="shared" si="32"/>
        <v>30</v>
      </c>
      <c r="DH51" s="123">
        <f t="shared" si="33"/>
        <v>0</v>
      </c>
      <c r="DI51" s="123">
        <f t="shared" si="34"/>
        <v>0</v>
      </c>
      <c r="DJ51" s="123">
        <f t="shared" si="35"/>
        <v>-140.07900000000001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-148.22900000000001</v>
      </c>
      <c r="G52" s="124">
        <v>-148.22900000000001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-20</v>
      </c>
      <c r="N52" s="124">
        <v>-20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148.22900000000001</v>
      </c>
      <c r="AF52" s="124">
        <v>20</v>
      </c>
      <c r="AG52" s="124">
        <v>0</v>
      </c>
      <c r="AH52" s="124">
        <v>0</v>
      </c>
      <c r="AI52" s="124">
        <v>168.22900000000001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148.22900000000001</v>
      </c>
      <c r="BQ52" s="125">
        <f t="shared" si="3"/>
        <v>20</v>
      </c>
      <c r="BR52" s="125">
        <f t="shared" si="3"/>
        <v>0</v>
      </c>
      <c r="BS52" s="125">
        <f t="shared" si="3"/>
        <v>0</v>
      </c>
      <c r="BT52" s="125">
        <f t="shared" si="20"/>
        <v>-168.22900000000001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1482.2900000000002</v>
      </c>
      <c r="DA52" s="122">
        <f t="shared" si="8"/>
        <v>200</v>
      </c>
      <c r="DB52" s="122">
        <f t="shared" si="8"/>
        <v>0</v>
      </c>
      <c r="DC52" s="122">
        <f t="shared" si="8"/>
        <v>0</v>
      </c>
      <c r="DD52" s="122">
        <f t="shared" si="30"/>
        <v>1682.2900000000002</v>
      </c>
      <c r="DF52" s="123">
        <f t="shared" si="31"/>
        <v>148.22900000000001</v>
      </c>
      <c r="DG52" s="123">
        <f t="shared" si="32"/>
        <v>20</v>
      </c>
      <c r="DH52" s="123">
        <f t="shared" si="33"/>
        <v>0</v>
      </c>
      <c r="DI52" s="123">
        <f t="shared" si="34"/>
        <v>0</v>
      </c>
      <c r="DJ52" s="123">
        <f t="shared" si="35"/>
        <v>-168.22900000000001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-158</v>
      </c>
      <c r="G53" s="124">
        <v>-158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-10</v>
      </c>
      <c r="N53" s="124">
        <v>-10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158</v>
      </c>
      <c r="AF53" s="124">
        <v>10</v>
      </c>
      <c r="AG53" s="124">
        <v>0</v>
      </c>
      <c r="AH53" s="124">
        <v>0</v>
      </c>
      <c r="AI53" s="124">
        <v>168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158</v>
      </c>
      <c r="BQ53" s="125">
        <f t="shared" si="3"/>
        <v>10</v>
      </c>
      <c r="BR53" s="125">
        <f t="shared" si="3"/>
        <v>0</v>
      </c>
      <c r="BS53" s="125">
        <f t="shared" si="3"/>
        <v>0</v>
      </c>
      <c r="BT53" s="125">
        <f t="shared" si="20"/>
        <v>-168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1580</v>
      </c>
      <c r="DA53" s="122">
        <f t="shared" si="8"/>
        <v>100</v>
      </c>
      <c r="DB53" s="122">
        <f t="shared" si="8"/>
        <v>0</v>
      </c>
      <c r="DC53" s="122">
        <f t="shared" si="8"/>
        <v>0</v>
      </c>
      <c r="DD53" s="122">
        <f t="shared" si="30"/>
        <v>1680</v>
      </c>
      <c r="DF53" s="123">
        <f t="shared" si="31"/>
        <v>158</v>
      </c>
      <c r="DG53" s="123">
        <f t="shared" si="32"/>
        <v>10</v>
      </c>
      <c r="DH53" s="123">
        <f t="shared" si="33"/>
        <v>0</v>
      </c>
      <c r="DI53" s="123">
        <f t="shared" si="34"/>
        <v>0</v>
      </c>
      <c r="DJ53" s="123">
        <f t="shared" si="35"/>
        <v>-168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-124</v>
      </c>
      <c r="G54" s="124">
        <v>-124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124</v>
      </c>
      <c r="AF54" s="124">
        <v>0</v>
      </c>
      <c r="AG54" s="124">
        <v>0</v>
      </c>
      <c r="AH54" s="124">
        <v>0</v>
      </c>
      <c r="AI54" s="124">
        <v>124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124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-124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1240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1240</v>
      </c>
      <c r="DF54" s="123">
        <f t="shared" si="31"/>
        <v>124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-124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-84</v>
      </c>
      <c r="G55" s="124">
        <v>-84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84</v>
      </c>
      <c r="AF55" s="124">
        <v>0</v>
      </c>
      <c r="AG55" s="124">
        <v>0</v>
      </c>
      <c r="AH55" s="124">
        <v>0</v>
      </c>
      <c r="AI55" s="124">
        <v>84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84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-84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840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840</v>
      </c>
      <c r="DF55" s="123">
        <f t="shared" si="31"/>
        <v>84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-84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-9</v>
      </c>
      <c r="D56" s="124">
        <v>0</v>
      </c>
      <c r="E56" s="124">
        <v>0</v>
      </c>
      <c r="F56" s="124">
        <v>-43</v>
      </c>
      <c r="G56" s="124">
        <v>-52</v>
      </c>
      <c r="H56" s="118"/>
      <c r="I56" s="33">
        <v>54</v>
      </c>
      <c r="J56" s="124">
        <v>9</v>
      </c>
      <c r="K56" s="124">
        <v>0</v>
      </c>
      <c r="L56" s="124">
        <v>0</v>
      </c>
      <c r="M56" s="124">
        <v>0</v>
      </c>
      <c r="N56" s="124">
        <v>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43</v>
      </c>
      <c r="AF56" s="124">
        <v>0</v>
      </c>
      <c r="AG56" s="124">
        <v>0</v>
      </c>
      <c r="AH56" s="124">
        <v>0</v>
      </c>
      <c r="AI56" s="124">
        <v>43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43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-43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430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430</v>
      </c>
      <c r="DF56" s="123">
        <f t="shared" si="31"/>
        <v>52</v>
      </c>
      <c r="DG56" s="123">
        <f t="shared" si="32"/>
        <v>-9</v>
      </c>
      <c r="DH56" s="123">
        <f t="shared" si="33"/>
        <v>0</v>
      </c>
      <c r="DI56" s="123">
        <f t="shared" si="34"/>
        <v>0</v>
      </c>
      <c r="DJ56" s="123">
        <f t="shared" si="35"/>
        <v>-43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-8.0440000000000005</v>
      </c>
      <c r="D57" s="124">
        <v>0</v>
      </c>
      <c r="E57" s="124">
        <v>0</v>
      </c>
      <c r="F57" s="124">
        <v>-10.956</v>
      </c>
      <c r="G57" s="124">
        <v>-19</v>
      </c>
      <c r="H57" s="118"/>
      <c r="I57" s="33">
        <v>55</v>
      </c>
      <c r="J57" s="124">
        <v>8.0440000000000005</v>
      </c>
      <c r="K57" s="124">
        <v>0</v>
      </c>
      <c r="L57" s="124">
        <v>0</v>
      </c>
      <c r="M57" s="124">
        <v>0</v>
      </c>
      <c r="N57" s="124">
        <v>8.0440000000000005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10.956</v>
      </c>
      <c r="AF57" s="124">
        <v>0</v>
      </c>
      <c r="AG57" s="124">
        <v>0</v>
      </c>
      <c r="AH57" s="124">
        <v>0</v>
      </c>
      <c r="AI57" s="124">
        <v>10.956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8.0440000000000005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-8.0440000000000005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10.956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-10.956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80.44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80.44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109.56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109.56</v>
      </c>
      <c r="DF57" s="123">
        <f t="shared" si="31"/>
        <v>19</v>
      </c>
      <c r="DG57" s="123">
        <f t="shared" si="32"/>
        <v>-8.0440000000000005</v>
      </c>
      <c r="DH57" s="123">
        <f t="shared" si="33"/>
        <v>0</v>
      </c>
      <c r="DI57" s="123">
        <f t="shared" si="34"/>
        <v>0</v>
      </c>
      <c r="DJ57" s="123">
        <f t="shared" si="35"/>
        <v>-10.956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-2.117</v>
      </c>
      <c r="D58" s="124">
        <v>0</v>
      </c>
      <c r="E58" s="124">
        <v>0</v>
      </c>
      <c r="F58" s="124">
        <v>-2.883</v>
      </c>
      <c r="G58" s="124">
        <v>-5</v>
      </c>
      <c r="H58" s="118"/>
      <c r="I58" s="33">
        <v>56</v>
      </c>
      <c r="J58" s="124">
        <v>2.117</v>
      </c>
      <c r="K58" s="124">
        <v>0</v>
      </c>
      <c r="L58" s="124">
        <v>0</v>
      </c>
      <c r="M58" s="124">
        <v>0</v>
      </c>
      <c r="N58" s="124">
        <v>2.117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2.883</v>
      </c>
      <c r="AF58" s="124">
        <v>0</v>
      </c>
      <c r="AG58" s="124">
        <v>0</v>
      </c>
      <c r="AH58" s="124">
        <v>0</v>
      </c>
      <c r="AI58" s="124">
        <v>2.883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2.117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-2.117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2.883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-2.883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21.17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21.17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28.83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28.83</v>
      </c>
      <c r="DF58" s="123">
        <f t="shared" si="31"/>
        <v>5</v>
      </c>
      <c r="DG58" s="123">
        <f t="shared" si="32"/>
        <v>-2.117</v>
      </c>
      <c r="DH58" s="123">
        <f t="shared" si="33"/>
        <v>0</v>
      </c>
      <c r="DI58" s="123">
        <f t="shared" si="34"/>
        <v>0</v>
      </c>
      <c r="DJ58" s="123">
        <f t="shared" si="35"/>
        <v>-2.883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-2.117</v>
      </c>
      <c r="D63" s="124">
        <v>0</v>
      </c>
      <c r="E63" s="124">
        <v>0</v>
      </c>
      <c r="F63" s="124">
        <v>-2.883</v>
      </c>
      <c r="G63" s="124">
        <v>-5</v>
      </c>
      <c r="H63" s="118"/>
      <c r="I63" s="33">
        <v>61</v>
      </c>
      <c r="J63" s="124">
        <v>2.117</v>
      </c>
      <c r="K63" s="124">
        <v>0</v>
      </c>
      <c r="L63" s="124">
        <v>0</v>
      </c>
      <c r="M63" s="124">
        <v>0</v>
      </c>
      <c r="N63" s="124">
        <v>2.117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2.883</v>
      </c>
      <c r="AF63" s="124">
        <v>0</v>
      </c>
      <c r="AG63" s="124">
        <v>0</v>
      </c>
      <c r="AH63" s="124">
        <v>0</v>
      </c>
      <c r="AI63" s="124">
        <v>2.883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2.117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-2.117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2.883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-2.883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21.17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21.17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28.83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28.83</v>
      </c>
      <c r="DF63" s="123">
        <f t="shared" si="31"/>
        <v>5</v>
      </c>
      <c r="DG63" s="123">
        <f t="shared" si="32"/>
        <v>-2.117</v>
      </c>
      <c r="DH63" s="123">
        <f t="shared" si="33"/>
        <v>0</v>
      </c>
      <c r="DI63" s="123">
        <f t="shared" si="34"/>
        <v>0</v>
      </c>
      <c r="DJ63" s="123">
        <f t="shared" si="35"/>
        <v>-2.883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-7.1970000000000001</v>
      </c>
      <c r="D64" s="124">
        <v>0</v>
      </c>
      <c r="E64" s="124">
        <v>0</v>
      </c>
      <c r="F64" s="124">
        <v>-9.8030000000000008</v>
      </c>
      <c r="G64" s="124">
        <v>-17</v>
      </c>
      <c r="H64" s="118"/>
      <c r="I64" s="33">
        <v>62</v>
      </c>
      <c r="J64" s="124">
        <v>7.1970000000000001</v>
      </c>
      <c r="K64" s="124">
        <v>0</v>
      </c>
      <c r="L64" s="124">
        <v>0</v>
      </c>
      <c r="M64" s="124">
        <v>0</v>
      </c>
      <c r="N64" s="124">
        <v>7.1970000000000001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9.8030000000000008</v>
      </c>
      <c r="AF64" s="124">
        <v>0</v>
      </c>
      <c r="AG64" s="124">
        <v>0</v>
      </c>
      <c r="AH64" s="124">
        <v>0</v>
      </c>
      <c r="AI64" s="124">
        <v>9.8030000000000008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7.1970000000000001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-7.1970000000000001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9.8030000000000008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-9.8030000000000008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71.97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71.97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98.03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98.03</v>
      </c>
      <c r="DF64" s="123">
        <f t="shared" si="31"/>
        <v>17</v>
      </c>
      <c r="DG64" s="123">
        <f t="shared" si="32"/>
        <v>-7.1970000000000001</v>
      </c>
      <c r="DH64" s="123">
        <f t="shared" si="33"/>
        <v>0</v>
      </c>
      <c r="DI64" s="123">
        <f t="shared" si="34"/>
        <v>0</v>
      </c>
      <c r="DJ64" s="123">
        <f t="shared" si="35"/>
        <v>-9.8030000000000008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-19</v>
      </c>
      <c r="D65" s="124">
        <v>0</v>
      </c>
      <c r="E65" s="124">
        <v>0</v>
      </c>
      <c r="F65" s="124">
        <v>-28</v>
      </c>
      <c r="G65" s="124">
        <v>-47</v>
      </c>
      <c r="H65" s="118"/>
      <c r="I65" s="33">
        <v>63</v>
      </c>
      <c r="J65" s="124">
        <v>19</v>
      </c>
      <c r="K65" s="124">
        <v>0</v>
      </c>
      <c r="L65" s="124">
        <v>0</v>
      </c>
      <c r="M65" s="124">
        <v>0</v>
      </c>
      <c r="N65" s="124">
        <v>19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28</v>
      </c>
      <c r="AF65" s="124">
        <v>0</v>
      </c>
      <c r="AG65" s="124">
        <v>0</v>
      </c>
      <c r="AH65" s="124">
        <v>0</v>
      </c>
      <c r="AI65" s="124">
        <v>28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190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280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280</v>
      </c>
      <c r="DF65" s="123">
        <f t="shared" si="31"/>
        <v>47</v>
      </c>
      <c r="DG65" s="123">
        <f t="shared" si="32"/>
        <v>-19</v>
      </c>
      <c r="DH65" s="123">
        <f t="shared" si="33"/>
        <v>0</v>
      </c>
      <c r="DI65" s="123">
        <f t="shared" si="34"/>
        <v>0</v>
      </c>
      <c r="DJ65" s="123">
        <f t="shared" si="35"/>
        <v>-28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</v>
      </c>
      <c r="D66" s="124">
        <v>0</v>
      </c>
      <c r="E66" s="124">
        <v>0</v>
      </c>
      <c r="F66" s="124">
        <v>-74</v>
      </c>
      <c r="G66" s="124">
        <v>-78</v>
      </c>
      <c r="H66" s="118"/>
      <c r="I66" s="33">
        <v>64</v>
      </c>
      <c r="J66" s="124">
        <v>4</v>
      </c>
      <c r="K66" s="124">
        <v>0</v>
      </c>
      <c r="L66" s="124">
        <v>0</v>
      </c>
      <c r="M66" s="124">
        <v>0</v>
      </c>
      <c r="N66" s="124">
        <v>4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74</v>
      </c>
      <c r="AF66" s="124">
        <v>0</v>
      </c>
      <c r="AG66" s="124">
        <v>0</v>
      </c>
      <c r="AH66" s="124">
        <v>0</v>
      </c>
      <c r="AI66" s="124">
        <v>74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74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-74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740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740</v>
      </c>
      <c r="DF66" s="123">
        <f t="shared" si="31"/>
        <v>78</v>
      </c>
      <c r="DG66" s="123">
        <f t="shared" si="32"/>
        <v>-4</v>
      </c>
      <c r="DH66" s="123">
        <f t="shared" si="33"/>
        <v>0</v>
      </c>
      <c r="DI66" s="123">
        <f t="shared" si="34"/>
        <v>0</v>
      </c>
      <c r="DJ66" s="123">
        <f t="shared" si="35"/>
        <v>-74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-80</v>
      </c>
      <c r="G67" s="124">
        <v>-80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80</v>
      </c>
      <c r="AF67" s="124">
        <v>0</v>
      </c>
      <c r="AG67" s="124">
        <v>0</v>
      </c>
      <c r="AH67" s="124">
        <v>0</v>
      </c>
      <c r="AI67" s="124">
        <v>80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800</v>
      </c>
      <c r="DF67" s="123">
        <f t="shared" si="31"/>
        <v>80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-80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</v>
      </c>
      <c r="D68" s="124">
        <v>0</v>
      </c>
      <c r="E68" s="124">
        <v>0</v>
      </c>
      <c r="F68" s="124">
        <v>-107</v>
      </c>
      <c r="G68" s="124">
        <v>-112</v>
      </c>
      <c r="H68" s="118"/>
      <c r="I68" s="33">
        <v>66</v>
      </c>
      <c r="J68" s="124">
        <v>5</v>
      </c>
      <c r="K68" s="124">
        <v>0</v>
      </c>
      <c r="L68" s="124">
        <v>0</v>
      </c>
      <c r="M68" s="124">
        <v>0</v>
      </c>
      <c r="N68" s="124">
        <v>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107</v>
      </c>
      <c r="AF68" s="124">
        <v>0</v>
      </c>
      <c r="AG68" s="124">
        <v>0</v>
      </c>
      <c r="AH68" s="124">
        <v>0</v>
      </c>
      <c r="AI68" s="124">
        <v>107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1070</v>
      </c>
      <c r="DF68" s="123">
        <f t="shared" ref="DF68:DF99" si="59">AR68+AU68+BB68+BI68+BP68</f>
        <v>112</v>
      </c>
      <c r="DG68" s="123">
        <f t="shared" ref="DG68:DG99" si="60">AY68+AN68+BC68+BJ68+BQ68</f>
        <v>-5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-47</v>
      </c>
      <c r="G69" s="124">
        <v>-47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47</v>
      </c>
      <c r="AF69" s="124">
        <v>0</v>
      </c>
      <c r="AG69" s="124">
        <v>0</v>
      </c>
      <c r="AH69" s="124">
        <v>0</v>
      </c>
      <c r="AI69" s="124">
        <v>47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470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470</v>
      </c>
      <c r="DF69" s="123">
        <f t="shared" si="59"/>
        <v>47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-47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-82</v>
      </c>
      <c r="G70" s="124">
        <v>-82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-30</v>
      </c>
      <c r="N70" s="124">
        <v>-30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82</v>
      </c>
      <c r="AF70" s="124">
        <v>30</v>
      </c>
      <c r="AG70" s="124">
        <v>0</v>
      </c>
      <c r="AH70" s="124">
        <v>0</v>
      </c>
      <c r="AI70" s="124">
        <v>112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82</v>
      </c>
      <c r="BQ70" s="125">
        <f t="shared" si="47"/>
        <v>30</v>
      </c>
      <c r="BR70" s="125">
        <f t="shared" si="47"/>
        <v>0</v>
      </c>
      <c r="BS70" s="125">
        <f t="shared" si="47"/>
        <v>0</v>
      </c>
      <c r="BT70" s="125">
        <f t="shared" si="48"/>
        <v>-112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820</v>
      </c>
      <c r="DA70" s="122">
        <f t="shared" si="57"/>
        <v>300</v>
      </c>
      <c r="DB70" s="122">
        <f t="shared" si="57"/>
        <v>0</v>
      </c>
      <c r="DC70" s="122">
        <f t="shared" si="57"/>
        <v>0</v>
      </c>
      <c r="DD70" s="122">
        <f t="shared" si="58"/>
        <v>1120</v>
      </c>
      <c r="DF70" s="123">
        <f t="shared" si="59"/>
        <v>82</v>
      </c>
      <c r="DG70" s="123">
        <f t="shared" si="60"/>
        <v>30</v>
      </c>
      <c r="DH70" s="123">
        <f t="shared" si="61"/>
        <v>0</v>
      </c>
      <c r="DI70" s="123">
        <f t="shared" si="62"/>
        <v>0</v>
      </c>
      <c r="DJ70" s="123">
        <f t="shared" si="63"/>
        <v>-112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-139</v>
      </c>
      <c r="G71" s="124">
        <v>-139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-50</v>
      </c>
      <c r="N71" s="124">
        <v>-50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139</v>
      </c>
      <c r="AF71" s="124">
        <v>50</v>
      </c>
      <c r="AG71" s="124">
        <v>0</v>
      </c>
      <c r="AH71" s="124">
        <v>0</v>
      </c>
      <c r="AI71" s="124">
        <v>189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139</v>
      </c>
      <c r="BQ71" s="125">
        <f t="shared" si="47"/>
        <v>50</v>
      </c>
      <c r="BR71" s="125">
        <f t="shared" si="47"/>
        <v>0</v>
      </c>
      <c r="BS71" s="125">
        <f t="shared" si="47"/>
        <v>0</v>
      </c>
      <c r="BT71" s="125">
        <f t="shared" si="48"/>
        <v>-189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1390</v>
      </c>
      <c r="DA71" s="122">
        <f t="shared" si="57"/>
        <v>500</v>
      </c>
      <c r="DB71" s="122">
        <f t="shared" si="57"/>
        <v>0</v>
      </c>
      <c r="DC71" s="122">
        <f t="shared" si="57"/>
        <v>0</v>
      </c>
      <c r="DD71" s="122">
        <f t="shared" si="58"/>
        <v>1890</v>
      </c>
      <c r="DF71" s="123">
        <f t="shared" si="59"/>
        <v>139</v>
      </c>
      <c r="DG71" s="123">
        <f t="shared" si="60"/>
        <v>50</v>
      </c>
      <c r="DH71" s="123">
        <f t="shared" si="61"/>
        <v>0</v>
      </c>
      <c r="DI71" s="123">
        <f t="shared" si="62"/>
        <v>0</v>
      </c>
      <c r="DJ71" s="123">
        <f t="shared" si="63"/>
        <v>-189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-184</v>
      </c>
      <c r="G72" s="124">
        <v>-184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-80</v>
      </c>
      <c r="N72" s="124">
        <v>-80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184</v>
      </c>
      <c r="AF72" s="124">
        <v>80</v>
      </c>
      <c r="AG72" s="124">
        <v>0</v>
      </c>
      <c r="AH72" s="124">
        <v>0</v>
      </c>
      <c r="AI72" s="124">
        <v>264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184</v>
      </c>
      <c r="BQ72" s="125">
        <f t="shared" si="47"/>
        <v>80</v>
      </c>
      <c r="BR72" s="125">
        <f t="shared" si="47"/>
        <v>0</v>
      </c>
      <c r="BS72" s="125">
        <f t="shared" si="47"/>
        <v>0</v>
      </c>
      <c r="BT72" s="125">
        <f t="shared" si="48"/>
        <v>-264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1840</v>
      </c>
      <c r="DA72" s="122">
        <f t="shared" si="57"/>
        <v>800</v>
      </c>
      <c r="DB72" s="122">
        <f t="shared" si="57"/>
        <v>0</v>
      </c>
      <c r="DC72" s="122">
        <f t="shared" si="57"/>
        <v>0</v>
      </c>
      <c r="DD72" s="122">
        <f t="shared" si="58"/>
        <v>2640</v>
      </c>
      <c r="DF72" s="123">
        <f t="shared" si="59"/>
        <v>184</v>
      </c>
      <c r="DG72" s="123">
        <f t="shared" si="60"/>
        <v>80</v>
      </c>
      <c r="DH72" s="123">
        <f t="shared" si="61"/>
        <v>0</v>
      </c>
      <c r="DI72" s="123">
        <f t="shared" si="62"/>
        <v>0</v>
      </c>
      <c r="DJ72" s="123">
        <f t="shared" si="63"/>
        <v>-264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-209</v>
      </c>
      <c r="G73" s="124">
        <v>-209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-90</v>
      </c>
      <c r="N73" s="124">
        <v>-90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209</v>
      </c>
      <c r="AF73" s="124">
        <v>90</v>
      </c>
      <c r="AG73" s="124">
        <v>0</v>
      </c>
      <c r="AH73" s="124">
        <v>0</v>
      </c>
      <c r="AI73" s="124">
        <v>299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209</v>
      </c>
      <c r="BQ73" s="125">
        <f t="shared" si="47"/>
        <v>90</v>
      </c>
      <c r="BR73" s="125">
        <f t="shared" si="47"/>
        <v>0</v>
      </c>
      <c r="BS73" s="125">
        <f t="shared" si="47"/>
        <v>0</v>
      </c>
      <c r="BT73" s="125">
        <f t="shared" si="48"/>
        <v>-299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2090</v>
      </c>
      <c r="DA73" s="122">
        <f t="shared" si="57"/>
        <v>900</v>
      </c>
      <c r="DB73" s="122">
        <f t="shared" si="57"/>
        <v>0</v>
      </c>
      <c r="DC73" s="122">
        <f t="shared" si="57"/>
        <v>0</v>
      </c>
      <c r="DD73" s="122">
        <f t="shared" si="58"/>
        <v>2990</v>
      </c>
      <c r="DF73" s="123">
        <f t="shared" si="59"/>
        <v>209</v>
      </c>
      <c r="DG73" s="123">
        <f t="shared" si="60"/>
        <v>90</v>
      </c>
      <c r="DH73" s="123">
        <f t="shared" si="61"/>
        <v>0</v>
      </c>
      <c r="DI73" s="123">
        <f t="shared" si="62"/>
        <v>0</v>
      </c>
      <c r="DJ73" s="123">
        <f t="shared" si="63"/>
        <v>-299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-158</v>
      </c>
      <c r="G74" s="124">
        <v>-158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-95</v>
      </c>
      <c r="N74" s="124">
        <v>-95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158</v>
      </c>
      <c r="AF74" s="124">
        <v>95</v>
      </c>
      <c r="AG74" s="124">
        <v>0</v>
      </c>
      <c r="AH74" s="124">
        <v>0</v>
      </c>
      <c r="AI74" s="124">
        <v>253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158</v>
      </c>
      <c r="BQ74" s="125">
        <f t="shared" si="47"/>
        <v>95</v>
      </c>
      <c r="BR74" s="125">
        <f t="shared" si="47"/>
        <v>0</v>
      </c>
      <c r="BS74" s="125">
        <f t="shared" si="47"/>
        <v>0</v>
      </c>
      <c r="BT74" s="125">
        <f t="shared" si="48"/>
        <v>-253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1580</v>
      </c>
      <c r="DA74" s="122">
        <f t="shared" si="57"/>
        <v>950</v>
      </c>
      <c r="DB74" s="122">
        <f t="shared" si="57"/>
        <v>0</v>
      </c>
      <c r="DC74" s="122">
        <f t="shared" si="57"/>
        <v>0</v>
      </c>
      <c r="DD74" s="122">
        <f t="shared" si="58"/>
        <v>2530</v>
      </c>
      <c r="DF74" s="123">
        <f t="shared" si="59"/>
        <v>158</v>
      </c>
      <c r="DG74" s="123">
        <f t="shared" si="60"/>
        <v>95</v>
      </c>
      <c r="DH74" s="123">
        <f t="shared" si="61"/>
        <v>0</v>
      </c>
      <c r="DI74" s="123">
        <f t="shared" si="62"/>
        <v>0</v>
      </c>
      <c r="DJ74" s="123">
        <f t="shared" si="63"/>
        <v>-253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30</v>
      </c>
      <c r="AG75" s="124">
        <v>0</v>
      </c>
      <c r="AH75" s="124">
        <v>0</v>
      </c>
      <c r="AI75" s="124">
        <v>30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-30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300</v>
      </c>
      <c r="DF75" s="123">
        <f t="shared" si="59"/>
        <v>0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-30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-25</v>
      </c>
      <c r="N76" s="124">
        <v>-25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25</v>
      </c>
      <c r="AG76" s="124">
        <v>0</v>
      </c>
      <c r="AH76" s="124">
        <v>0</v>
      </c>
      <c r="AI76" s="124">
        <v>25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25</v>
      </c>
      <c r="BR76" s="125">
        <f t="shared" si="47"/>
        <v>0</v>
      </c>
      <c r="BS76" s="125">
        <f t="shared" si="47"/>
        <v>0</v>
      </c>
      <c r="BT76" s="125">
        <f t="shared" si="48"/>
        <v>-25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250</v>
      </c>
      <c r="DB76" s="122">
        <f t="shared" si="57"/>
        <v>0</v>
      </c>
      <c r="DC76" s="122">
        <f t="shared" si="57"/>
        <v>0</v>
      </c>
      <c r="DD76" s="122">
        <f t="shared" si="58"/>
        <v>250</v>
      </c>
      <c r="DF76" s="123">
        <f t="shared" si="59"/>
        <v>0</v>
      </c>
      <c r="DG76" s="123">
        <f t="shared" si="60"/>
        <v>25</v>
      </c>
      <c r="DH76" s="123">
        <f t="shared" si="61"/>
        <v>0</v>
      </c>
      <c r="DI76" s="123">
        <f t="shared" si="62"/>
        <v>0</v>
      </c>
      <c r="DJ76" s="123">
        <f t="shared" si="63"/>
        <v>-25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</v>
      </c>
      <c r="G78" s="124">
        <v>-4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</v>
      </c>
      <c r="AF78" s="124">
        <v>0</v>
      </c>
      <c r="AG78" s="124">
        <v>0</v>
      </c>
      <c r="AH78" s="124">
        <v>0</v>
      </c>
      <c r="AI78" s="124">
        <v>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40</v>
      </c>
      <c r="DF78" s="123">
        <f t="shared" si="59"/>
        <v>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</v>
      </c>
      <c r="G79" s="124">
        <v>-3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</v>
      </c>
      <c r="AF79" s="124">
        <v>0</v>
      </c>
      <c r="AG79" s="124">
        <v>0</v>
      </c>
      <c r="AH79" s="124">
        <v>0</v>
      </c>
      <c r="AI79" s="124">
        <v>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30</v>
      </c>
      <c r="DF79" s="123">
        <f t="shared" si="59"/>
        <v>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-76</v>
      </c>
      <c r="G80" s="124">
        <v>-76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76</v>
      </c>
      <c r="AF80" s="124">
        <v>0</v>
      </c>
      <c r="AG80" s="124">
        <v>0</v>
      </c>
      <c r="AH80" s="124">
        <v>0</v>
      </c>
      <c r="AI80" s="124">
        <v>76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760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760</v>
      </c>
      <c r="DF80" s="123">
        <f t="shared" si="59"/>
        <v>76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-148</v>
      </c>
      <c r="G81" s="124">
        <v>-148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148</v>
      </c>
      <c r="AF81" s="124">
        <v>0</v>
      </c>
      <c r="AG81" s="124">
        <v>0</v>
      </c>
      <c r="AH81" s="124">
        <v>0</v>
      </c>
      <c r="AI81" s="124">
        <v>148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1480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1480</v>
      </c>
      <c r="DF81" s="123">
        <f t="shared" si="59"/>
        <v>148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-160</v>
      </c>
      <c r="G82" s="124">
        <v>-160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160</v>
      </c>
      <c r="AF82" s="124">
        <v>0</v>
      </c>
      <c r="AG82" s="124">
        <v>0</v>
      </c>
      <c r="AH82" s="124">
        <v>0</v>
      </c>
      <c r="AI82" s="124">
        <v>160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160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-160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1600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1600</v>
      </c>
      <c r="DF82" s="123">
        <f t="shared" si="59"/>
        <v>160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-160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-235</v>
      </c>
      <c r="G83" s="124">
        <v>-235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235</v>
      </c>
      <c r="AF83" s="124">
        <v>0</v>
      </c>
      <c r="AG83" s="124">
        <v>0</v>
      </c>
      <c r="AH83" s="124">
        <v>0</v>
      </c>
      <c r="AI83" s="124">
        <v>235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235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-235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2350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2350</v>
      </c>
      <c r="DF83" s="123">
        <f t="shared" si="59"/>
        <v>235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-235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-238</v>
      </c>
      <c r="G84" s="124">
        <v>-238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238</v>
      </c>
      <c r="AF84" s="124">
        <v>0</v>
      </c>
      <c r="AG84" s="124">
        <v>0</v>
      </c>
      <c r="AH84" s="124">
        <v>0</v>
      </c>
      <c r="AI84" s="124">
        <v>238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2380</v>
      </c>
      <c r="DF84" s="123">
        <f t="shared" si="59"/>
        <v>238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-238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-10</v>
      </c>
      <c r="D85" s="124">
        <v>0</v>
      </c>
      <c r="E85" s="124">
        <v>0</v>
      </c>
      <c r="F85" s="124">
        <v>-226</v>
      </c>
      <c r="G85" s="124">
        <v>-236</v>
      </c>
      <c r="H85" s="118"/>
      <c r="I85" s="33">
        <v>83</v>
      </c>
      <c r="J85" s="124">
        <v>10</v>
      </c>
      <c r="K85" s="124">
        <v>0</v>
      </c>
      <c r="L85" s="124">
        <v>0</v>
      </c>
      <c r="M85" s="124">
        <v>0</v>
      </c>
      <c r="N85" s="124">
        <v>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226</v>
      </c>
      <c r="AF85" s="124">
        <v>0</v>
      </c>
      <c r="AG85" s="124">
        <v>0</v>
      </c>
      <c r="AH85" s="124">
        <v>0</v>
      </c>
      <c r="AI85" s="124">
        <v>226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2260</v>
      </c>
      <c r="DF85" s="123">
        <f t="shared" si="59"/>
        <v>236</v>
      </c>
      <c r="DG85" s="123">
        <f t="shared" si="60"/>
        <v>-10</v>
      </c>
      <c r="DH85" s="123">
        <f t="shared" si="61"/>
        <v>0</v>
      </c>
      <c r="DI85" s="123">
        <f t="shared" si="62"/>
        <v>0</v>
      </c>
      <c r="DJ85" s="123">
        <f t="shared" si="63"/>
        <v>-226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</v>
      </c>
      <c r="D86" s="124">
        <v>0</v>
      </c>
      <c r="E86" s="124">
        <v>0</v>
      </c>
      <c r="F86" s="124">
        <v>-198</v>
      </c>
      <c r="G86" s="124">
        <v>-218</v>
      </c>
      <c r="H86" s="118"/>
      <c r="I86" s="33">
        <v>84</v>
      </c>
      <c r="J86" s="124">
        <v>20</v>
      </c>
      <c r="K86" s="124">
        <v>0</v>
      </c>
      <c r="L86" s="124">
        <v>0</v>
      </c>
      <c r="M86" s="124">
        <v>0</v>
      </c>
      <c r="N86" s="124">
        <v>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198</v>
      </c>
      <c r="AF86" s="124">
        <v>0</v>
      </c>
      <c r="AG86" s="124">
        <v>0</v>
      </c>
      <c r="AH86" s="124">
        <v>0</v>
      </c>
      <c r="AI86" s="124">
        <v>198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1980</v>
      </c>
      <c r="DF86" s="123">
        <f t="shared" si="59"/>
        <v>218</v>
      </c>
      <c r="DG86" s="123">
        <f t="shared" si="60"/>
        <v>-20</v>
      </c>
      <c r="DH86" s="123">
        <f t="shared" si="61"/>
        <v>0</v>
      </c>
      <c r="DI86" s="123">
        <f t="shared" si="62"/>
        <v>0</v>
      </c>
      <c r="DJ86" s="123">
        <f t="shared" si="63"/>
        <v>-198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-130.69999999999999</v>
      </c>
      <c r="G87" s="124">
        <v>-130.69999999999999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130.69999999999999</v>
      </c>
      <c r="AF87" s="124">
        <v>0</v>
      </c>
      <c r="AG87" s="124">
        <v>0</v>
      </c>
      <c r="AH87" s="124">
        <v>0</v>
      </c>
      <c r="AI87" s="124">
        <v>130.69999999999999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130.69999999999999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-130.69999999999999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1307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1307</v>
      </c>
      <c r="DF87" s="123">
        <f t="shared" si="59"/>
        <v>130.69999999999999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-130.69999999999999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</v>
      </c>
      <c r="D88" s="124">
        <v>0</v>
      </c>
      <c r="E88" s="124">
        <v>0</v>
      </c>
      <c r="F88" s="124">
        <v>-136.792</v>
      </c>
      <c r="G88" s="124">
        <v>-145.792</v>
      </c>
      <c r="H88" s="118"/>
      <c r="I88" s="33">
        <v>86</v>
      </c>
      <c r="J88" s="124">
        <v>9</v>
      </c>
      <c r="K88" s="124">
        <v>0</v>
      </c>
      <c r="L88" s="124">
        <v>0</v>
      </c>
      <c r="M88" s="124">
        <v>0</v>
      </c>
      <c r="N88" s="124">
        <v>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136.792</v>
      </c>
      <c r="AF88" s="124">
        <v>0</v>
      </c>
      <c r="AG88" s="124">
        <v>0</v>
      </c>
      <c r="AH88" s="124">
        <v>0</v>
      </c>
      <c r="AI88" s="124">
        <v>136.792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136.792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-136.792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1367.92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1367.92</v>
      </c>
      <c r="DF88" s="123">
        <f t="shared" si="59"/>
        <v>145.792</v>
      </c>
      <c r="DG88" s="123">
        <f t="shared" si="60"/>
        <v>-9</v>
      </c>
      <c r="DH88" s="123">
        <f t="shared" si="61"/>
        <v>0</v>
      </c>
      <c r="DI88" s="123">
        <f t="shared" si="62"/>
        <v>0</v>
      </c>
      <c r="DJ88" s="123">
        <f t="shared" si="63"/>
        <v>-136.792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-19</v>
      </c>
      <c r="D89" s="124">
        <v>0</v>
      </c>
      <c r="E89" s="124">
        <v>0</v>
      </c>
      <c r="F89" s="124">
        <v>-122.468</v>
      </c>
      <c r="G89" s="124">
        <v>-141.46799999999999</v>
      </c>
      <c r="H89" s="118"/>
      <c r="I89" s="33">
        <v>87</v>
      </c>
      <c r="J89" s="124">
        <v>19</v>
      </c>
      <c r="K89" s="124">
        <v>0</v>
      </c>
      <c r="L89" s="124">
        <v>0</v>
      </c>
      <c r="M89" s="124">
        <v>0</v>
      </c>
      <c r="N89" s="124">
        <v>19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122.468</v>
      </c>
      <c r="AF89" s="124">
        <v>0</v>
      </c>
      <c r="AG89" s="124">
        <v>0</v>
      </c>
      <c r="AH89" s="124">
        <v>0</v>
      </c>
      <c r="AI89" s="124">
        <v>122.468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122.468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-122.468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1224.68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1224.68</v>
      </c>
      <c r="DF89" s="123">
        <f t="shared" si="59"/>
        <v>141.46800000000002</v>
      </c>
      <c r="DG89" s="123">
        <f t="shared" si="60"/>
        <v>-19</v>
      </c>
      <c r="DH89" s="123">
        <f t="shared" si="61"/>
        <v>0</v>
      </c>
      <c r="DI89" s="123">
        <f t="shared" si="62"/>
        <v>0</v>
      </c>
      <c r="DJ89" s="123">
        <f t="shared" si="63"/>
        <v>-122.468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-34</v>
      </c>
      <c r="D90" s="124">
        <v>0</v>
      </c>
      <c r="E90" s="124">
        <v>0</v>
      </c>
      <c r="F90" s="124">
        <v>-137</v>
      </c>
      <c r="G90" s="124">
        <v>-171</v>
      </c>
      <c r="H90" s="118"/>
      <c r="I90" s="33">
        <v>88</v>
      </c>
      <c r="J90" s="124">
        <v>34</v>
      </c>
      <c r="K90" s="124">
        <v>0</v>
      </c>
      <c r="L90" s="124">
        <v>0</v>
      </c>
      <c r="M90" s="124">
        <v>0</v>
      </c>
      <c r="N90" s="124">
        <v>34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137</v>
      </c>
      <c r="AF90" s="124">
        <v>0</v>
      </c>
      <c r="AG90" s="124">
        <v>0</v>
      </c>
      <c r="AH90" s="124">
        <v>0</v>
      </c>
      <c r="AI90" s="124">
        <v>137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-137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1370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1370</v>
      </c>
      <c r="DF90" s="123">
        <f t="shared" si="59"/>
        <v>171</v>
      </c>
      <c r="DG90" s="123">
        <f t="shared" si="60"/>
        <v>-34</v>
      </c>
      <c r="DH90" s="123">
        <f t="shared" si="61"/>
        <v>0</v>
      </c>
      <c r="DI90" s="123">
        <f t="shared" si="62"/>
        <v>0</v>
      </c>
      <c r="DJ90" s="123">
        <f t="shared" si="63"/>
        <v>-137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-29</v>
      </c>
      <c r="D91" s="124">
        <v>0</v>
      </c>
      <c r="E91" s="124">
        <v>0</v>
      </c>
      <c r="F91" s="124">
        <v>-154.404</v>
      </c>
      <c r="G91" s="124">
        <v>-183.404</v>
      </c>
      <c r="H91" s="118"/>
      <c r="I91" s="33">
        <v>89</v>
      </c>
      <c r="J91" s="124">
        <v>29</v>
      </c>
      <c r="K91" s="124">
        <v>0</v>
      </c>
      <c r="L91" s="124">
        <v>0</v>
      </c>
      <c r="M91" s="124">
        <v>0</v>
      </c>
      <c r="N91" s="124">
        <v>29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154.404</v>
      </c>
      <c r="AF91" s="124">
        <v>0</v>
      </c>
      <c r="AG91" s="124">
        <v>0</v>
      </c>
      <c r="AH91" s="124">
        <v>0</v>
      </c>
      <c r="AI91" s="124">
        <v>154.404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154.404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-154.404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290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1544.04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1544.04</v>
      </c>
      <c r="DF91" s="123">
        <f t="shared" si="59"/>
        <v>183.404</v>
      </c>
      <c r="DG91" s="123">
        <f t="shared" si="60"/>
        <v>-29</v>
      </c>
      <c r="DH91" s="123">
        <f t="shared" si="61"/>
        <v>0</v>
      </c>
      <c r="DI91" s="123">
        <f t="shared" si="62"/>
        <v>0</v>
      </c>
      <c r="DJ91" s="123">
        <f t="shared" si="63"/>
        <v>-154.404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-44</v>
      </c>
      <c r="D92" s="124">
        <v>0</v>
      </c>
      <c r="E92" s="124">
        <v>0</v>
      </c>
      <c r="F92" s="124">
        <v>-114</v>
      </c>
      <c r="G92" s="124">
        <v>-158</v>
      </c>
      <c r="H92" s="118"/>
      <c r="I92" s="33">
        <v>90</v>
      </c>
      <c r="J92" s="124">
        <v>44</v>
      </c>
      <c r="K92" s="124">
        <v>0</v>
      </c>
      <c r="L92" s="124">
        <v>0</v>
      </c>
      <c r="M92" s="124">
        <v>0</v>
      </c>
      <c r="N92" s="124">
        <v>44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114</v>
      </c>
      <c r="AF92" s="124">
        <v>0</v>
      </c>
      <c r="AG92" s="124">
        <v>0</v>
      </c>
      <c r="AH92" s="124">
        <v>0</v>
      </c>
      <c r="AI92" s="124">
        <v>114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44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-44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114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-114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440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440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1140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1140</v>
      </c>
      <c r="DF92" s="123">
        <f t="shared" si="59"/>
        <v>158</v>
      </c>
      <c r="DG92" s="123">
        <f t="shared" si="60"/>
        <v>-44</v>
      </c>
      <c r="DH92" s="123">
        <f t="shared" si="61"/>
        <v>0</v>
      </c>
      <c r="DI92" s="123">
        <f t="shared" si="62"/>
        <v>0</v>
      </c>
      <c r="DJ92" s="123">
        <f t="shared" si="63"/>
        <v>-114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-49.957000000000001</v>
      </c>
      <c r="D93" s="124">
        <v>0</v>
      </c>
      <c r="E93" s="124">
        <v>0</v>
      </c>
      <c r="F93" s="124">
        <v>-68.043000000000006</v>
      </c>
      <c r="G93" s="124">
        <v>-118</v>
      </c>
      <c r="H93" s="118"/>
      <c r="I93" s="33">
        <v>91</v>
      </c>
      <c r="J93" s="124">
        <v>49.957000000000001</v>
      </c>
      <c r="K93" s="124">
        <v>0</v>
      </c>
      <c r="L93" s="124">
        <v>0</v>
      </c>
      <c r="M93" s="124">
        <v>0</v>
      </c>
      <c r="N93" s="124">
        <v>49.957000000000001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68.043000000000006</v>
      </c>
      <c r="AF93" s="124">
        <v>0</v>
      </c>
      <c r="AG93" s="124">
        <v>0</v>
      </c>
      <c r="AH93" s="124">
        <v>0</v>
      </c>
      <c r="AI93" s="124">
        <v>68.043000000000006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49.957000000000001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-49.957000000000001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68.043000000000006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-68.043000000000006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499.57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499.57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680.43000000000006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680.43000000000006</v>
      </c>
      <c r="DF93" s="123">
        <f t="shared" si="59"/>
        <v>118</v>
      </c>
      <c r="DG93" s="123">
        <f t="shared" si="60"/>
        <v>-49.957000000000001</v>
      </c>
      <c r="DH93" s="123">
        <f t="shared" si="61"/>
        <v>0</v>
      </c>
      <c r="DI93" s="123">
        <f t="shared" si="62"/>
        <v>0</v>
      </c>
      <c r="DJ93" s="123">
        <f t="shared" si="63"/>
        <v>-68.043000000000006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-23</v>
      </c>
      <c r="D94" s="124">
        <v>0</v>
      </c>
      <c r="E94" s="124">
        <v>0</v>
      </c>
      <c r="F94" s="124">
        <v>-59</v>
      </c>
      <c r="G94" s="124">
        <v>-82</v>
      </c>
      <c r="H94" s="118"/>
      <c r="I94" s="33">
        <v>92</v>
      </c>
      <c r="J94" s="124">
        <v>23</v>
      </c>
      <c r="K94" s="124">
        <v>0</v>
      </c>
      <c r="L94" s="124">
        <v>0</v>
      </c>
      <c r="M94" s="124">
        <v>0</v>
      </c>
      <c r="N94" s="124">
        <v>23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59</v>
      </c>
      <c r="AF94" s="124">
        <v>0</v>
      </c>
      <c r="AG94" s="124">
        <v>0</v>
      </c>
      <c r="AH94" s="124">
        <v>0</v>
      </c>
      <c r="AI94" s="124">
        <v>59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23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230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230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590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590</v>
      </c>
      <c r="DF94" s="123">
        <f t="shared" si="59"/>
        <v>82</v>
      </c>
      <c r="DG94" s="123">
        <f t="shared" si="60"/>
        <v>-23</v>
      </c>
      <c r="DH94" s="123">
        <f t="shared" si="61"/>
        <v>0</v>
      </c>
      <c r="DI94" s="123">
        <f t="shared" si="62"/>
        <v>0</v>
      </c>
      <c r="DJ94" s="123">
        <f t="shared" si="63"/>
        <v>-59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-22.015000000000001</v>
      </c>
      <c r="D95" s="124">
        <v>0</v>
      </c>
      <c r="E95" s="124">
        <v>0</v>
      </c>
      <c r="F95" s="124">
        <v>-29.984999999999999</v>
      </c>
      <c r="G95" s="124">
        <v>-52</v>
      </c>
      <c r="H95" s="118"/>
      <c r="I95" s="33">
        <v>93</v>
      </c>
      <c r="J95" s="124">
        <v>22.015000000000001</v>
      </c>
      <c r="K95" s="124">
        <v>0</v>
      </c>
      <c r="L95" s="124">
        <v>0</v>
      </c>
      <c r="M95" s="124">
        <v>0</v>
      </c>
      <c r="N95" s="124">
        <v>22.015000000000001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29.984999999999999</v>
      </c>
      <c r="AF95" s="124">
        <v>0</v>
      </c>
      <c r="AG95" s="124">
        <v>0</v>
      </c>
      <c r="AH95" s="124">
        <v>0</v>
      </c>
      <c r="AI95" s="124">
        <v>29.984999999999999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22.015000000000001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-22.015000000000001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29.984999999999999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-29.984999999999999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220.15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220.15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299.85000000000002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299.85000000000002</v>
      </c>
      <c r="DF95" s="123">
        <f t="shared" si="59"/>
        <v>52</v>
      </c>
      <c r="DG95" s="123">
        <f t="shared" si="60"/>
        <v>-22.015000000000001</v>
      </c>
      <c r="DH95" s="123">
        <f t="shared" si="61"/>
        <v>0</v>
      </c>
      <c r="DI95" s="123">
        <f t="shared" si="62"/>
        <v>0</v>
      </c>
      <c r="DJ95" s="123">
        <f t="shared" si="63"/>
        <v>-29.984999999999999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-8.891</v>
      </c>
      <c r="D96" s="124">
        <v>0</v>
      </c>
      <c r="E96" s="124">
        <v>0</v>
      </c>
      <c r="F96" s="124">
        <v>-12.109</v>
      </c>
      <c r="G96" s="124">
        <v>-21</v>
      </c>
      <c r="H96" s="118"/>
      <c r="I96" s="33">
        <v>94</v>
      </c>
      <c r="J96" s="124">
        <v>8.891</v>
      </c>
      <c r="K96" s="124">
        <v>0</v>
      </c>
      <c r="L96" s="124">
        <v>0</v>
      </c>
      <c r="M96" s="124">
        <v>0</v>
      </c>
      <c r="N96" s="124">
        <v>8.891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12.109</v>
      </c>
      <c r="AF96" s="124">
        <v>0</v>
      </c>
      <c r="AG96" s="124">
        <v>0</v>
      </c>
      <c r="AH96" s="124">
        <v>0</v>
      </c>
      <c r="AI96" s="124">
        <v>12.109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8.891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-8.891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12.109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-12.109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88.91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88.91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121.09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121.09</v>
      </c>
      <c r="DF96" s="123">
        <f t="shared" si="59"/>
        <v>21</v>
      </c>
      <c r="DG96" s="123">
        <f t="shared" si="60"/>
        <v>-8.891</v>
      </c>
      <c r="DH96" s="123">
        <f t="shared" si="61"/>
        <v>0</v>
      </c>
      <c r="DI96" s="123">
        <f t="shared" si="62"/>
        <v>0</v>
      </c>
      <c r="DJ96" s="123">
        <f t="shared" si="63"/>
        <v>-12.109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9.5628500000000005E-2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-9.5628500000000005E-2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1.5115264999999998</v>
      </c>
      <c r="BQ99" s="129">
        <f t="shared" ref="BQ99:BT99" si="68">SUM(BQ3:BQ98)/4000</f>
        <v>0.30257324999999996</v>
      </c>
      <c r="BR99" s="129">
        <f t="shared" si="68"/>
        <v>0</v>
      </c>
      <c r="BS99" s="129">
        <f t="shared" si="68"/>
        <v>0</v>
      </c>
      <c r="BT99" s="129">
        <f t="shared" si="68"/>
        <v>-1.8140997499999996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9.5628500000000005E-2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9.5628500000000005E-2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1.5115265</v>
      </c>
      <c r="DA99" s="131">
        <f t="shared" ref="DA99:DD99" si="73">SUM(DA3:DA98)/40000</f>
        <v>0.30257325000000002</v>
      </c>
      <c r="DB99" s="131">
        <f t="shared" si="73"/>
        <v>0</v>
      </c>
      <c r="DC99" s="131">
        <f t="shared" si="73"/>
        <v>0</v>
      </c>
      <c r="DD99" s="131">
        <f t="shared" si="73"/>
        <v>1.8140997499999993</v>
      </c>
      <c r="DE99" s="128"/>
      <c r="DF99" s="123">
        <f t="shared" si="59"/>
        <v>1.6071549999999997</v>
      </c>
      <c r="DG99" s="123">
        <f t="shared" si="60"/>
        <v>0.20694474999999996</v>
      </c>
      <c r="DH99" s="123">
        <f t="shared" si="61"/>
        <v>0</v>
      </c>
      <c r="DI99" s="123">
        <f t="shared" si="62"/>
        <v>0</v>
      </c>
      <c r="DJ99" s="123">
        <f t="shared" si="63"/>
        <v>-1.8140997499999996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0.77</v>
      </c>
      <c r="N3" s="113">
        <v>0</v>
      </c>
      <c r="O3" s="95">
        <v>-28</v>
      </c>
      <c r="P3" s="95">
        <v>-92</v>
      </c>
      <c r="Q3" s="95">
        <v>0</v>
      </c>
      <c r="R3" s="95">
        <v>0</v>
      </c>
      <c r="S3" s="114">
        <v>0</v>
      </c>
      <c r="U3" s="115">
        <v>-120</v>
      </c>
      <c r="V3" s="116">
        <v>0.77</v>
      </c>
      <c r="W3">
        <v>0</v>
      </c>
      <c r="X3">
        <v>-28</v>
      </c>
      <c r="Y3">
        <v>0.77</v>
      </c>
      <c r="Z3">
        <v>-92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0.39</v>
      </c>
      <c r="N4" s="115">
        <v>0</v>
      </c>
      <c r="O4" s="88">
        <v>-38</v>
      </c>
      <c r="P4" s="88">
        <v>-100</v>
      </c>
      <c r="Q4" s="88">
        <v>0</v>
      </c>
      <c r="R4" s="88">
        <v>0</v>
      </c>
      <c r="S4" s="116">
        <v>0</v>
      </c>
      <c r="U4" s="115">
        <v>-138</v>
      </c>
      <c r="V4" s="116">
        <v>0.39</v>
      </c>
      <c r="W4">
        <v>0</v>
      </c>
      <c r="X4">
        <v>-38</v>
      </c>
      <c r="Y4">
        <v>0.39</v>
      </c>
      <c r="Z4">
        <v>-100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1.64</v>
      </c>
      <c r="N5" s="115">
        <v>0</v>
      </c>
      <c r="O5" s="88">
        <v>-43</v>
      </c>
      <c r="P5" s="88">
        <v>-97</v>
      </c>
      <c r="Q5" s="88">
        <v>0</v>
      </c>
      <c r="R5" s="88">
        <v>0</v>
      </c>
      <c r="S5" s="116">
        <v>0</v>
      </c>
      <c r="U5" s="115">
        <v>-140</v>
      </c>
      <c r="V5" s="116">
        <v>1.64</v>
      </c>
      <c r="W5">
        <v>0</v>
      </c>
      <c r="X5">
        <v>-43</v>
      </c>
      <c r="Y5">
        <v>1.64</v>
      </c>
      <c r="Z5">
        <v>-97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-58</v>
      </c>
      <c r="P6" s="88">
        <v>0</v>
      </c>
      <c r="Q6" s="88">
        <v>0</v>
      </c>
      <c r="R6" s="88">
        <v>0</v>
      </c>
      <c r="S6" s="116">
        <v>0</v>
      </c>
      <c r="U6" s="115">
        <v>-58</v>
      </c>
      <c r="V6" s="116">
        <v>0</v>
      </c>
      <c r="W6">
        <v>0</v>
      </c>
      <c r="X6">
        <v>-58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-78</v>
      </c>
      <c r="P7" s="88">
        <v>0</v>
      </c>
      <c r="Q7" s="88">
        <v>0</v>
      </c>
      <c r="R7" s="88">
        <v>0</v>
      </c>
      <c r="S7" s="116">
        <v>0</v>
      </c>
      <c r="U7" s="115">
        <v>-78</v>
      </c>
      <c r="V7" s="116">
        <v>0</v>
      </c>
      <c r="W7">
        <v>0</v>
      </c>
      <c r="X7">
        <v>-78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-93</v>
      </c>
      <c r="P8" s="88">
        <v>-8</v>
      </c>
      <c r="Q8" s="88">
        <v>0</v>
      </c>
      <c r="R8" s="88">
        <v>0</v>
      </c>
      <c r="S8" s="116">
        <v>0</v>
      </c>
      <c r="U8" s="115">
        <v>-101</v>
      </c>
      <c r="V8" s="116">
        <v>0</v>
      </c>
      <c r="W8">
        <v>0</v>
      </c>
      <c r="X8">
        <v>-93</v>
      </c>
      <c r="Y8">
        <v>0</v>
      </c>
      <c r="Z8">
        <v>-8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-93</v>
      </c>
      <c r="P9" s="88">
        <v>-11</v>
      </c>
      <c r="Q9" s="88">
        <v>0</v>
      </c>
      <c r="R9" s="88">
        <v>0</v>
      </c>
      <c r="S9" s="116">
        <v>0</v>
      </c>
      <c r="U9" s="115">
        <v>-104</v>
      </c>
      <c r="V9" s="116">
        <v>0</v>
      </c>
      <c r="W9">
        <v>0</v>
      </c>
      <c r="X9">
        <v>-93</v>
      </c>
      <c r="Y9">
        <v>0</v>
      </c>
      <c r="Z9">
        <v>-11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-103</v>
      </c>
      <c r="P10" s="88">
        <v>-15</v>
      </c>
      <c r="Q10" s="88">
        <v>0</v>
      </c>
      <c r="R10" s="88">
        <v>0</v>
      </c>
      <c r="S10" s="116">
        <v>0</v>
      </c>
      <c r="U10" s="115">
        <v>-118</v>
      </c>
      <c r="V10" s="116">
        <v>0</v>
      </c>
      <c r="W10">
        <v>0</v>
      </c>
      <c r="X10">
        <v>-103</v>
      </c>
      <c r="Y10">
        <v>0</v>
      </c>
      <c r="Z10">
        <v>-15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-108</v>
      </c>
      <c r="P11" s="88">
        <v>-25</v>
      </c>
      <c r="Q11" s="88">
        <v>0</v>
      </c>
      <c r="R11" s="88">
        <v>0</v>
      </c>
      <c r="S11" s="116">
        <v>0</v>
      </c>
      <c r="U11" s="115">
        <v>-133</v>
      </c>
      <c r="V11" s="116">
        <v>0</v>
      </c>
      <c r="W11">
        <v>0</v>
      </c>
      <c r="X11">
        <v>-108</v>
      </c>
      <c r="Y11">
        <v>0</v>
      </c>
      <c r="Z11">
        <v>-25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-98</v>
      </c>
      <c r="P12" s="88">
        <v>-25</v>
      </c>
      <c r="Q12" s="88">
        <v>0</v>
      </c>
      <c r="R12" s="88">
        <v>0</v>
      </c>
      <c r="S12" s="116">
        <v>0</v>
      </c>
      <c r="U12" s="115">
        <v>-123</v>
      </c>
      <c r="V12" s="116">
        <v>0</v>
      </c>
      <c r="W12">
        <v>0</v>
      </c>
      <c r="X12">
        <v>-98</v>
      </c>
      <c r="Y12">
        <v>0</v>
      </c>
      <c r="Z12">
        <v>-25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-103</v>
      </c>
      <c r="P13" s="88">
        <v>-28</v>
      </c>
      <c r="Q13" s="88">
        <v>0</v>
      </c>
      <c r="R13" s="88">
        <v>0</v>
      </c>
      <c r="S13" s="116">
        <v>0</v>
      </c>
      <c r="U13" s="115">
        <v>-131</v>
      </c>
      <c r="V13" s="116">
        <v>0</v>
      </c>
      <c r="W13">
        <v>0</v>
      </c>
      <c r="X13">
        <v>-103</v>
      </c>
      <c r="Y13">
        <v>0</v>
      </c>
      <c r="Z13">
        <v>-28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-103</v>
      </c>
      <c r="P14" s="88">
        <v>-35</v>
      </c>
      <c r="Q14" s="88">
        <v>0</v>
      </c>
      <c r="R14" s="88">
        <v>0</v>
      </c>
      <c r="S14" s="116">
        <v>0</v>
      </c>
      <c r="U14" s="115">
        <v>-138</v>
      </c>
      <c r="V14" s="116">
        <v>0</v>
      </c>
      <c r="W14">
        <v>0</v>
      </c>
      <c r="X14">
        <v>-103</v>
      </c>
      <c r="Y14">
        <v>0</v>
      </c>
      <c r="Z14">
        <v>-35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-108</v>
      </c>
      <c r="P15" s="88">
        <v>-38</v>
      </c>
      <c r="Q15" s="88">
        <v>0</v>
      </c>
      <c r="R15" s="88">
        <v>0</v>
      </c>
      <c r="S15" s="116">
        <v>0</v>
      </c>
      <c r="U15" s="115">
        <v>-146</v>
      </c>
      <c r="V15" s="116">
        <v>0.87</v>
      </c>
      <c r="W15">
        <v>0</v>
      </c>
      <c r="X15">
        <v>-108</v>
      </c>
      <c r="Y15">
        <v>0.87</v>
      </c>
      <c r="Z15">
        <v>-38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-113</v>
      </c>
      <c r="P16" s="88">
        <v>-41</v>
      </c>
      <c r="Q16" s="88">
        <v>0</v>
      </c>
      <c r="R16" s="88">
        <v>0</v>
      </c>
      <c r="S16" s="116">
        <v>0</v>
      </c>
      <c r="U16" s="115">
        <v>-154</v>
      </c>
      <c r="V16" s="116">
        <v>0</v>
      </c>
      <c r="W16">
        <v>0</v>
      </c>
      <c r="X16">
        <v>-113</v>
      </c>
      <c r="Y16">
        <v>0</v>
      </c>
      <c r="Z16">
        <v>-41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1.35</v>
      </c>
      <c r="N17" s="115">
        <v>0</v>
      </c>
      <c r="O17" s="88">
        <v>-113</v>
      </c>
      <c r="P17" s="88">
        <v>-37</v>
      </c>
      <c r="Q17" s="88">
        <v>0</v>
      </c>
      <c r="R17" s="88">
        <v>0</v>
      </c>
      <c r="S17" s="116">
        <v>0</v>
      </c>
      <c r="U17" s="115">
        <v>-150</v>
      </c>
      <c r="V17" s="116">
        <v>1.35</v>
      </c>
      <c r="W17">
        <v>0</v>
      </c>
      <c r="X17">
        <v>-113</v>
      </c>
      <c r="Y17">
        <v>1.35</v>
      </c>
      <c r="Z17">
        <v>-37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2.5099999999999998</v>
      </c>
      <c r="N18" s="115">
        <v>0</v>
      </c>
      <c r="O18" s="88">
        <v>-113</v>
      </c>
      <c r="P18" s="88">
        <v>-36</v>
      </c>
      <c r="Q18" s="88">
        <v>0</v>
      </c>
      <c r="R18" s="88">
        <v>0</v>
      </c>
      <c r="S18" s="116">
        <v>0</v>
      </c>
      <c r="U18" s="115">
        <v>-149</v>
      </c>
      <c r="V18" s="116">
        <v>2.5099999999999998</v>
      </c>
      <c r="W18">
        <v>0</v>
      </c>
      <c r="X18">
        <v>-113</v>
      </c>
      <c r="Y18">
        <v>2.5099999999999998</v>
      </c>
      <c r="Z18">
        <v>-36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7.15</v>
      </c>
      <c r="N19" s="115">
        <v>0</v>
      </c>
      <c r="O19" s="88">
        <v>-108</v>
      </c>
      <c r="P19" s="88">
        <v>-35</v>
      </c>
      <c r="Q19" s="88">
        <v>0</v>
      </c>
      <c r="R19" s="88">
        <v>0</v>
      </c>
      <c r="S19" s="116">
        <v>0</v>
      </c>
      <c r="U19" s="115">
        <v>-143</v>
      </c>
      <c r="V19" s="116">
        <v>7.15</v>
      </c>
      <c r="W19">
        <v>0</v>
      </c>
      <c r="X19">
        <v>-108</v>
      </c>
      <c r="Y19">
        <v>7.15</v>
      </c>
      <c r="Z19">
        <v>-35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6.66</v>
      </c>
      <c r="N20" s="115">
        <v>0</v>
      </c>
      <c r="O20" s="88">
        <v>-103</v>
      </c>
      <c r="P20" s="88">
        <v>-31</v>
      </c>
      <c r="Q20" s="88">
        <v>0</v>
      </c>
      <c r="R20" s="88">
        <v>0</v>
      </c>
      <c r="S20" s="116">
        <v>0</v>
      </c>
      <c r="U20" s="115">
        <v>-134</v>
      </c>
      <c r="V20" s="116">
        <v>6.66</v>
      </c>
      <c r="W20">
        <v>0</v>
      </c>
      <c r="X20">
        <v>-103</v>
      </c>
      <c r="Y20">
        <v>6.66</v>
      </c>
      <c r="Z20">
        <v>-31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6.47</v>
      </c>
      <c r="N21" s="115">
        <v>0</v>
      </c>
      <c r="O21" s="88">
        <v>-98</v>
      </c>
      <c r="P21" s="88">
        <v>-23</v>
      </c>
      <c r="Q21" s="88">
        <v>0</v>
      </c>
      <c r="R21" s="88">
        <v>0</v>
      </c>
      <c r="S21" s="116">
        <v>0</v>
      </c>
      <c r="U21" s="115">
        <v>-121</v>
      </c>
      <c r="V21" s="116">
        <v>6.47</v>
      </c>
      <c r="W21">
        <v>0</v>
      </c>
      <c r="X21">
        <v>-98</v>
      </c>
      <c r="Y21">
        <v>6.47</v>
      </c>
      <c r="Z21">
        <v>-23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9.66</v>
      </c>
      <c r="N22" s="115">
        <v>0</v>
      </c>
      <c r="O22" s="88">
        <v>-98</v>
      </c>
      <c r="P22" s="88">
        <v>-20</v>
      </c>
      <c r="Q22" s="88">
        <v>0</v>
      </c>
      <c r="R22" s="88">
        <v>0</v>
      </c>
      <c r="S22" s="116">
        <v>0</v>
      </c>
      <c r="U22" s="115">
        <v>-118</v>
      </c>
      <c r="V22" s="116">
        <v>9.66</v>
      </c>
      <c r="W22">
        <v>0</v>
      </c>
      <c r="X22">
        <v>-98</v>
      </c>
      <c r="Y22">
        <v>9.66</v>
      </c>
      <c r="Z22">
        <v>-20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2.2200000000000002</v>
      </c>
      <c r="N23" s="115">
        <v>0</v>
      </c>
      <c r="O23" s="88">
        <v>-88</v>
      </c>
      <c r="P23" s="88">
        <v>-142</v>
      </c>
      <c r="Q23" s="88">
        <v>0</v>
      </c>
      <c r="R23" s="88">
        <v>0</v>
      </c>
      <c r="S23" s="116">
        <v>0</v>
      </c>
      <c r="U23" s="115">
        <v>-230</v>
      </c>
      <c r="V23" s="116">
        <v>2.2200000000000002</v>
      </c>
      <c r="W23">
        <v>0</v>
      </c>
      <c r="X23">
        <v>-88</v>
      </c>
      <c r="Y23">
        <v>2.2200000000000002</v>
      </c>
      <c r="Z23">
        <v>-142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9.4600000000000009</v>
      </c>
      <c r="N24" s="115">
        <v>0</v>
      </c>
      <c r="O24" s="88">
        <v>-128</v>
      </c>
      <c r="P24" s="88">
        <v>-136</v>
      </c>
      <c r="Q24" s="88">
        <v>0</v>
      </c>
      <c r="R24" s="88">
        <v>0</v>
      </c>
      <c r="S24" s="116">
        <v>0</v>
      </c>
      <c r="U24" s="115">
        <v>-264</v>
      </c>
      <c r="V24" s="116">
        <v>9.4600000000000009</v>
      </c>
      <c r="W24">
        <v>0</v>
      </c>
      <c r="X24">
        <v>-128</v>
      </c>
      <c r="Y24">
        <v>9.4600000000000009</v>
      </c>
      <c r="Z24">
        <v>-136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-133</v>
      </c>
      <c r="P25" s="88">
        <v>-147</v>
      </c>
      <c r="Q25" s="88">
        <v>0</v>
      </c>
      <c r="R25" s="88">
        <v>0</v>
      </c>
      <c r="S25" s="116">
        <v>0</v>
      </c>
      <c r="U25" s="115">
        <v>-280</v>
      </c>
      <c r="V25" s="116">
        <v>9.66</v>
      </c>
      <c r="W25">
        <v>0</v>
      </c>
      <c r="X25">
        <v>-133</v>
      </c>
      <c r="Y25">
        <v>9.66</v>
      </c>
      <c r="Z25">
        <v>-147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9.66</v>
      </c>
      <c r="N26" s="115">
        <v>0</v>
      </c>
      <c r="O26" s="88">
        <v>-123</v>
      </c>
      <c r="P26" s="88">
        <v>-129</v>
      </c>
      <c r="Q26" s="88">
        <v>0</v>
      </c>
      <c r="R26" s="88">
        <v>0</v>
      </c>
      <c r="S26" s="116">
        <v>0</v>
      </c>
      <c r="U26" s="115">
        <v>-252</v>
      </c>
      <c r="V26" s="116">
        <v>9.66</v>
      </c>
      <c r="W26">
        <v>0</v>
      </c>
      <c r="X26">
        <v>-123</v>
      </c>
      <c r="Y26">
        <v>9.66</v>
      </c>
      <c r="Z26">
        <v>-129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8.31</v>
      </c>
      <c r="N27" s="115">
        <v>0</v>
      </c>
      <c r="O27" s="88">
        <v>-79</v>
      </c>
      <c r="P27" s="88">
        <v>-220</v>
      </c>
      <c r="Q27" s="88">
        <v>0</v>
      </c>
      <c r="R27" s="88">
        <v>0</v>
      </c>
      <c r="S27" s="116">
        <v>0</v>
      </c>
      <c r="U27" s="115">
        <v>-299</v>
      </c>
      <c r="V27" s="116">
        <v>8.31</v>
      </c>
      <c r="W27">
        <v>0</v>
      </c>
      <c r="X27">
        <v>-79</v>
      </c>
      <c r="Y27">
        <v>8.31</v>
      </c>
      <c r="Z27">
        <v>-220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-64</v>
      </c>
      <c r="P28" s="88">
        <v>-212</v>
      </c>
      <c r="Q28" s="88">
        <v>0</v>
      </c>
      <c r="R28" s="88">
        <v>0</v>
      </c>
      <c r="S28" s="116">
        <v>0</v>
      </c>
      <c r="U28" s="115">
        <v>-276</v>
      </c>
      <c r="V28" s="116">
        <v>9.66</v>
      </c>
      <c r="W28">
        <v>0</v>
      </c>
      <c r="X28">
        <v>-64</v>
      </c>
      <c r="Y28">
        <v>9.66</v>
      </c>
      <c r="Z28">
        <v>-212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9.66</v>
      </c>
      <c r="N29" s="115">
        <v>0</v>
      </c>
      <c r="O29" s="88">
        <v>-44</v>
      </c>
      <c r="P29" s="88">
        <v>-203</v>
      </c>
      <c r="Q29" s="88">
        <v>0</v>
      </c>
      <c r="R29" s="88">
        <v>0</v>
      </c>
      <c r="S29" s="116">
        <v>0</v>
      </c>
      <c r="U29" s="115">
        <v>-247</v>
      </c>
      <c r="V29" s="116">
        <v>9.66</v>
      </c>
      <c r="W29">
        <v>0</v>
      </c>
      <c r="X29">
        <v>-44</v>
      </c>
      <c r="Y29">
        <v>9.66</v>
      </c>
      <c r="Z29">
        <v>-203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1.35</v>
      </c>
      <c r="N30" s="115">
        <v>0</v>
      </c>
      <c r="O30" s="88">
        <v>-50</v>
      </c>
      <c r="P30" s="88">
        <v>-313</v>
      </c>
      <c r="Q30" s="88">
        <v>0</v>
      </c>
      <c r="R30" s="88">
        <v>0</v>
      </c>
      <c r="S30" s="116">
        <v>0</v>
      </c>
      <c r="U30" s="115">
        <v>-363</v>
      </c>
      <c r="V30" s="116">
        <v>1.35</v>
      </c>
      <c r="W30">
        <v>0</v>
      </c>
      <c r="X30">
        <v>-50</v>
      </c>
      <c r="Y30">
        <v>1.35</v>
      </c>
      <c r="Z30">
        <v>-313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9.56</v>
      </c>
      <c r="N31" s="115">
        <v>0</v>
      </c>
      <c r="O31" s="88">
        <v>0</v>
      </c>
      <c r="P31" s="88">
        <v>-283</v>
      </c>
      <c r="Q31" s="88">
        <v>0</v>
      </c>
      <c r="R31" s="88">
        <v>0</v>
      </c>
      <c r="S31" s="116">
        <v>0</v>
      </c>
      <c r="U31" s="115">
        <v>-283</v>
      </c>
      <c r="V31" s="116">
        <v>9.56</v>
      </c>
      <c r="W31">
        <v>0</v>
      </c>
      <c r="X31">
        <v>0</v>
      </c>
      <c r="Y31">
        <v>9.56</v>
      </c>
      <c r="Z31">
        <v>-283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8.98</v>
      </c>
      <c r="N32" s="115">
        <v>0</v>
      </c>
      <c r="O32" s="88">
        <v>0</v>
      </c>
      <c r="P32" s="88">
        <v>-245</v>
      </c>
      <c r="Q32" s="88">
        <v>0</v>
      </c>
      <c r="R32" s="88">
        <v>0</v>
      </c>
      <c r="S32" s="116">
        <v>0</v>
      </c>
      <c r="U32" s="115">
        <v>-245</v>
      </c>
      <c r="V32" s="116">
        <v>8.98</v>
      </c>
      <c r="W32">
        <v>0</v>
      </c>
      <c r="X32">
        <v>0</v>
      </c>
      <c r="Y32">
        <v>8.98</v>
      </c>
      <c r="Z32">
        <v>-245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0</v>
      </c>
      <c r="P33" s="88">
        <v>-177</v>
      </c>
      <c r="Q33" s="88">
        <v>0</v>
      </c>
      <c r="R33" s="88">
        <v>0</v>
      </c>
      <c r="S33" s="116">
        <v>0</v>
      </c>
      <c r="U33" s="115">
        <v>-177</v>
      </c>
      <c r="V33" s="116">
        <v>9.66</v>
      </c>
      <c r="W33">
        <v>0</v>
      </c>
      <c r="X33">
        <v>0</v>
      </c>
      <c r="Y33">
        <v>9.66</v>
      </c>
      <c r="Z33">
        <v>-177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8.31</v>
      </c>
      <c r="N34" s="115">
        <v>0</v>
      </c>
      <c r="O34" s="88">
        <v>0</v>
      </c>
      <c r="P34" s="88">
        <v>-62</v>
      </c>
      <c r="Q34" s="88">
        <v>0</v>
      </c>
      <c r="R34" s="88">
        <v>0</v>
      </c>
      <c r="S34" s="116">
        <v>0</v>
      </c>
      <c r="U34" s="115">
        <v>-62</v>
      </c>
      <c r="V34" s="116">
        <v>8.31</v>
      </c>
      <c r="W34">
        <v>0</v>
      </c>
      <c r="X34">
        <v>0</v>
      </c>
      <c r="Y34">
        <v>8.31</v>
      </c>
      <c r="Z34">
        <v>-62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7.34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7.34</v>
      </c>
      <c r="W35">
        <v>0</v>
      </c>
      <c r="X35">
        <v>0</v>
      </c>
      <c r="Y35">
        <v>7.34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8.98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8.98</v>
      </c>
      <c r="W36">
        <v>0</v>
      </c>
      <c r="X36">
        <v>0</v>
      </c>
      <c r="Y36">
        <v>8.98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0.1</v>
      </c>
      <c r="W37">
        <v>0</v>
      </c>
      <c r="X37">
        <v>0</v>
      </c>
      <c r="Y37">
        <v>0.1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8.98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8.98</v>
      </c>
      <c r="W38">
        <v>0</v>
      </c>
      <c r="X38">
        <v>0</v>
      </c>
      <c r="Y38">
        <v>8.98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9.4600000000000009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9.4600000000000009</v>
      </c>
      <c r="W39">
        <v>0</v>
      </c>
      <c r="X39">
        <v>0</v>
      </c>
      <c r="Y39">
        <v>9.4600000000000009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9.66</v>
      </c>
      <c r="W40">
        <v>0</v>
      </c>
      <c r="X40">
        <v>0</v>
      </c>
      <c r="Y40">
        <v>9.66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9.66</v>
      </c>
      <c r="W41">
        <v>0</v>
      </c>
      <c r="X41">
        <v>0</v>
      </c>
      <c r="Y41">
        <v>9.66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8.59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8.59</v>
      </c>
      <c r="W42">
        <v>0</v>
      </c>
      <c r="X42">
        <v>0</v>
      </c>
      <c r="Y42">
        <v>8.59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8.8800000000000008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8.8800000000000008</v>
      </c>
      <c r="W43">
        <v>0</v>
      </c>
      <c r="X43">
        <v>0</v>
      </c>
      <c r="Y43">
        <v>8.8800000000000008</v>
      </c>
      <c r="Z43">
        <v>0</v>
      </c>
    </row>
    <row r="44" spans="7:26">
      <c r="G44" t="s">
        <v>86</v>
      </c>
      <c r="H44" s="115">
        <v>149.68</v>
      </c>
      <c r="I44" s="88">
        <v>0</v>
      </c>
      <c r="J44" s="88">
        <v>0</v>
      </c>
      <c r="K44" s="88">
        <v>0</v>
      </c>
      <c r="L44" s="88">
        <v>0</v>
      </c>
      <c r="M44" s="116">
        <v>1.26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150.94</v>
      </c>
      <c r="W44">
        <v>149.68</v>
      </c>
      <c r="X44">
        <v>0</v>
      </c>
      <c r="Y44">
        <v>1.26</v>
      </c>
      <c r="Z44">
        <v>0</v>
      </c>
    </row>
    <row r="45" spans="7:26">
      <c r="G45" t="s">
        <v>87</v>
      </c>
      <c r="H45" s="115">
        <v>186.38</v>
      </c>
      <c r="I45" s="88">
        <v>0</v>
      </c>
      <c r="J45" s="88">
        <v>0</v>
      </c>
      <c r="K45" s="88">
        <v>0</v>
      </c>
      <c r="L45" s="88">
        <v>0</v>
      </c>
      <c r="M45" s="116">
        <v>6.57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192.95</v>
      </c>
      <c r="W45">
        <v>186.38</v>
      </c>
      <c r="X45">
        <v>0</v>
      </c>
      <c r="Y45">
        <v>6.57</v>
      </c>
      <c r="Z45">
        <v>0</v>
      </c>
    </row>
    <row r="46" spans="7:26">
      <c r="G46" t="s">
        <v>88</v>
      </c>
      <c r="H46" s="115">
        <v>153.55000000000001</v>
      </c>
      <c r="I46" s="88">
        <v>0</v>
      </c>
      <c r="J46" s="88">
        <v>0</v>
      </c>
      <c r="K46" s="88">
        <v>0</v>
      </c>
      <c r="L46" s="88">
        <v>0</v>
      </c>
      <c r="M46" s="116">
        <v>6.37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159.91999999999999</v>
      </c>
      <c r="W46">
        <v>153.55000000000001</v>
      </c>
      <c r="X46">
        <v>0</v>
      </c>
      <c r="Y46">
        <v>6.37</v>
      </c>
      <c r="Z46">
        <v>0</v>
      </c>
    </row>
    <row r="47" spans="7:26">
      <c r="G47" t="s">
        <v>89</v>
      </c>
      <c r="H47" s="115">
        <v>147.75</v>
      </c>
      <c r="I47" s="88">
        <v>0</v>
      </c>
      <c r="J47" s="88">
        <v>0</v>
      </c>
      <c r="K47" s="88">
        <v>0</v>
      </c>
      <c r="L47" s="88">
        <v>0</v>
      </c>
      <c r="M47" s="116">
        <v>9.66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157.41</v>
      </c>
      <c r="W47">
        <v>147.75</v>
      </c>
      <c r="X47">
        <v>0</v>
      </c>
      <c r="Y47">
        <v>9.66</v>
      </c>
      <c r="Z47">
        <v>0</v>
      </c>
    </row>
    <row r="48" spans="7:26">
      <c r="G48" t="s">
        <v>90</v>
      </c>
      <c r="H48" s="115">
        <v>219.21</v>
      </c>
      <c r="I48" s="88">
        <v>0</v>
      </c>
      <c r="J48" s="88">
        <v>0</v>
      </c>
      <c r="K48" s="88">
        <v>0</v>
      </c>
      <c r="L48" s="88">
        <v>0</v>
      </c>
      <c r="M48" s="116">
        <v>4.3499999999999996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223.56</v>
      </c>
      <c r="W48">
        <v>219.21</v>
      </c>
      <c r="X48">
        <v>0</v>
      </c>
      <c r="Y48">
        <v>4.3499999999999996</v>
      </c>
      <c r="Z48">
        <v>0</v>
      </c>
    </row>
    <row r="49" spans="7:26">
      <c r="G49" t="s">
        <v>91</v>
      </c>
      <c r="H49" s="115">
        <v>127.19</v>
      </c>
      <c r="I49" s="88">
        <v>0</v>
      </c>
      <c r="J49" s="88">
        <v>0</v>
      </c>
      <c r="K49" s="88">
        <v>0</v>
      </c>
      <c r="L49" s="88">
        <v>0</v>
      </c>
      <c r="M49" s="116">
        <v>7.24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134.43</v>
      </c>
      <c r="W49">
        <v>127.19</v>
      </c>
      <c r="X49">
        <v>0</v>
      </c>
      <c r="Y49">
        <v>7.24</v>
      </c>
      <c r="Z49">
        <v>0</v>
      </c>
    </row>
    <row r="50" spans="7:26">
      <c r="G50" t="s">
        <v>92</v>
      </c>
      <c r="H50" s="115">
        <v>83.24</v>
      </c>
      <c r="I50" s="88">
        <v>0</v>
      </c>
      <c r="J50" s="88">
        <v>0</v>
      </c>
      <c r="K50" s="88">
        <v>0</v>
      </c>
      <c r="L50" s="88">
        <v>0</v>
      </c>
      <c r="M50" s="116">
        <v>8.98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92.22</v>
      </c>
      <c r="W50">
        <v>83.24</v>
      </c>
      <c r="X50">
        <v>0</v>
      </c>
      <c r="Y50">
        <v>8.98</v>
      </c>
      <c r="Z50">
        <v>0</v>
      </c>
    </row>
    <row r="51" spans="7:26">
      <c r="G51" t="s">
        <v>93</v>
      </c>
      <c r="H51" s="115">
        <v>34.28</v>
      </c>
      <c r="I51" s="88">
        <v>0</v>
      </c>
      <c r="J51" s="88">
        <v>0</v>
      </c>
      <c r="K51" s="88">
        <v>0</v>
      </c>
      <c r="L51" s="88">
        <v>0</v>
      </c>
      <c r="M51" s="116">
        <v>2.9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37.18</v>
      </c>
      <c r="W51">
        <v>34.28</v>
      </c>
      <c r="X51">
        <v>0</v>
      </c>
      <c r="Y51">
        <v>2.9</v>
      </c>
      <c r="Z51">
        <v>0</v>
      </c>
    </row>
    <row r="52" spans="7:26">
      <c r="G52" t="s">
        <v>94</v>
      </c>
      <c r="H52" s="115">
        <v>6.95</v>
      </c>
      <c r="I52" s="88">
        <v>0</v>
      </c>
      <c r="J52" s="88">
        <v>0</v>
      </c>
      <c r="K52" s="88">
        <v>0</v>
      </c>
      <c r="L52" s="88">
        <v>0</v>
      </c>
      <c r="M52" s="116">
        <v>8.2100000000000009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15.16</v>
      </c>
      <c r="W52">
        <v>6.95</v>
      </c>
      <c r="X52">
        <v>0</v>
      </c>
      <c r="Y52">
        <v>8.2100000000000009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5.21</v>
      </c>
      <c r="W53">
        <v>0</v>
      </c>
      <c r="X53">
        <v>0</v>
      </c>
      <c r="Y53">
        <v>5.21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9.66</v>
      </c>
      <c r="N54" s="115">
        <v>0</v>
      </c>
      <c r="O54" s="88">
        <v>0</v>
      </c>
      <c r="P54" s="88">
        <v>-30</v>
      </c>
      <c r="Q54" s="88">
        <v>0</v>
      </c>
      <c r="R54" s="88">
        <v>0</v>
      </c>
      <c r="S54" s="116">
        <v>0</v>
      </c>
      <c r="U54" s="115">
        <v>-30</v>
      </c>
      <c r="V54" s="116">
        <v>9.66</v>
      </c>
      <c r="W54">
        <v>0</v>
      </c>
      <c r="X54">
        <v>0</v>
      </c>
      <c r="Y54">
        <v>9.66</v>
      </c>
      <c r="Z54">
        <v>-30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9.66</v>
      </c>
      <c r="N55" s="115">
        <v>0</v>
      </c>
      <c r="O55" s="88">
        <v>0</v>
      </c>
      <c r="P55" s="88">
        <v>-85</v>
      </c>
      <c r="Q55" s="88">
        <v>0</v>
      </c>
      <c r="R55" s="88">
        <v>0</v>
      </c>
      <c r="S55" s="116">
        <v>0</v>
      </c>
      <c r="U55" s="115">
        <v>-85</v>
      </c>
      <c r="V55" s="116">
        <v>9.66</v>
      </c>
      <c r="W55">
        <v>0</v>
      </c>
      <c r="X55">
        <v>0</v>
      </c>
      <c r="Y55">
        <v>9.66</v>
      </c>
      <c r="Z55">
        <v>-85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9.66</v>
      </c>
      <c r="N56" s="115">
        <v>0</v>
      </c>
      <c r="O56" s="88">
        <v>0</v>
      </c>
      <c r="P56" s="88">
        <v>-156</v>
      </c>
      <c r="Q56" s="88">
        <v>0</v>
      </c>
      <c r="R56" s="88">
        <v>0</v>
      </c>
      <c r="S56" s="116">
        <v>0</v>
      </c>
      <c r="U56" s="115">
        <v>-156</v>
      </c>
      <c r="V56" s="116">
        <v>9.66</v>
      </c>
      <c r="W56">
        <v>0</v>
      </c>
      <c r="X56">
        <v>0</v>
      </c>
      <c r="Y56">
        <v>9.66</v>
      </c>
      <c r="Z56">
        <v>-156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8.98</v>
      </c>
      <c r="N57" s="115">
        <v>0</v>
      </c>
      <c r="O57" s="88">
        <v>0</v>
      </c>
      <c r="P57" s="88">
        <v>-211</v>
      </c>
      <c r="Q57" s="88">
        <v>0</v>
      </c>
      <c r="R57" s="88">
        <v>0</v>
      </c>
      <c r="S57" s="116">
        <v>0</v>
      </c>
      <c r="U57" s="115">
        <v>-211</v>
      </c>
      <c r="V57" s="116">
        <v>8.98</v>
      </c>
      <c r="W57">
        <v>0</v>
      </c>
      <c r="X57">
        <v>0</v>
      </c>
      <c r="Y57">
        <v>8.98</v>
      </c>
      <c r="Z57">
        <v>-211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-230</v>
      </c>
      <c r="Q58" s="88">
        <v>0</v>
      </c>
      <c r="R58" s="88">
        <v>0</v>
      </c>
      <c r="S58" s="116">
        <v>0</v>
      </c>
      <c r="U58" s="115">
        <v>-230</v>
      </c>
      <c r="V58" s="116">
        <v>0</v>
      </c>
      <c r="W58">
        <v>0</v>
      </c>
      <c r="X58">
        <v>0</v>
      </c>
      <c r="Y58">
        <v>0</v>
      </c>
      <c r="Z58">
        <v>-230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7.82</v>
      </c>
      <c r="N59" s="115">
        <v>0</v>
      </c>
      <c r="O59" s="88">
        <v>0</v>
      </c>
      <c r="P59" s="88">
        <v>-243</v>
      </c>
      <c r="Q59" s="88">
        <v>0</v>
      </c>
      <c r="R59" s="88">
        <v>0</v>
      </c>
      <c r="S59" s="116">
        <v>0</v>
      </c>
      <c r="U59" s="115">
        <v>-243</v>
      </c>
      <c r="V59" s="116">
        <v>7.82</v>
      </c>
      <c r="W59">
        <v>0</v>
      </c>
      <c r="X59">
        <v>0</v>
      </c>
      <c r="Y59">
        <v>7.82</v>
      </c>
      <c r="Z59">
        <v>-243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6.95</v>
      </c>
      <c r="N60" s="115">
        <v>0</v>
      </c>
      <c r="O60" s="88">
        <v>0</v>
      </c>
      <c r="P60" s="88">
        <v>-244</v>
      </c>
      <c r="Q60" s="88">
        <v>0</v>
      </c>
      <c r="R60" s="88">
        <v>0</v>
      </c>
      <c r="S60" s="116">
        <v>0</v>
      </c>
      <c r="U60" s="115">
        <v>-244</v>
      </c>
      <c r="V60" s="116">
        <v>6.95</v>
      </c>
      <c r="W60">
        <v>0</v>
      </c>
      <c r="X60">
        <v>0</v>
      </c>
      <c r="Y60">
        <v>6.95</v>
      </c>
      <c r="Z60">
        <v>-244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9.66</v>
      </c>
      <c r="N61" s="115">
        <v>0</v>
      </c>
      <c r="O61" s="88">
        <v>0</v>
      </c>
      <c r="P61" s="88">
        <v>-238</v>
      </c>
      <c r="Q61" s="88">
        <v>0</v>
      </c>
      <c r="R61" s="88">
        <v>0</v>
      </c>
      <c r="S61" s="116">
        <v>0</v>
      </c>
      <c r="U61" s="115">
        <v>-238</v>
      </c>
      <c r="V61" s="116">
        <v>9.66</v>
      </c>
      <c r="W61">
        <v>0</v>
      </c>
      <c r="X61">
        <v>0</v>
      </c>
      <c r="Y61">
        <v>9.66</v>
      </c>
      <c r="Z61">
        <v>-238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7.44</v>
      </c>
      <c r="N62" s="115">
        <v>0</v>
      </c>
      <c r="O62" s="88">
        <v>0</v>
      </c>
      <c r="P62" s="88">
        <v>-246</v>
      </c>
      <c r="Q62" s="88">
        <v>0</v>
      </c>
      <c r="R62" s="88">
        <v>0</v>
      </c>
      <c r="S62" s="116">
        <v>0</v>
      </c>
      <c r="U62" s="115">
        <v>-246</v>
      </c>
      <c r="V62" s="116">
        <v>7.44</v>
      </c>
      <c r="W62">
        <v>0</v>
      </c>
      <c r="X62">
        <v>0</v>
      </c>
      <c r="Y62">
        <v>7.44</v>
      </c>
      <c r="Z62">
        <v>-246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6.76</v>
      </c>
      <c r="N63" s="115">
        <v>0</v>
      </c>
      <c r="O63" s="88">
        <v>-24</v>
      </c>
      <c r="P63" s="88">
        <v>0</v>
      </c>
      <c r="Q63" s="88">
        <v>0</v>
      </c>
      <c r="R63" s="88">
        <v>0</v>
      </c>
      <c r="S63" s="116">
        <v>0</v>
      </c>
      <c r="U63" s="115">
        <v>-24</v>
      </c>
      <c r="V63" s="116">
        <v>6.76</v>
      </c>
      <c r="W63">
        <v>0</v>
      </c>
      <c r="X63">
        <v>-24</v>
      </c>
      <c r="Y63">
        <v>6.76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9.66</v>
      </c>
      <c r="N64" s="115">
        <v>0</v>
      </c>
      <c r="O64" s="88">
        <v>-14</v>
      </c>
      <c r="P64" s="88">
        <v>-362</v>
      </c>
      <c r="Q64" s="88">
        <v>0</v>
      </c>
      <c r="R64" s="88">
        <v>0</v>
      </c>
      <c r="S64" s="116">
        <v>0</v>
      </c>
      <c r="U64" s="115">
        <v>-376</v>
      </c>
      <c r="V64" s="116">
        <v>9.66</v>
      </c>
      <c r="W64">
        <v>0</v>
      </c>
      <c r="X64">
        <v>-14</v>
      </c>
      <c r="Y64">
        <v>9.66</v>
      </c>
      <c r="Z64">
        <v>-362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2.5099999999999998</v>
      </c>
      <c r="N65" s="115">
        <v>0</v>
      </c>
      <c r="O65" s="88">
        <v>0</v>
      </c>
      <c r="P65" s="88">
        <v>-333</v>
      </c>
      <c r="Q65" s="88">
        <v>0</v>
      </c>
      <c r="R65" s="88">
        <v>0</v>
      </c>
      <c r="S65" s="116">
        <v>0</v>
      </c>
      <c r="U65" s="115">
        <v>-333</v>
      </c>
      <c r="V65" s="116">
        <v>2.5099999999999998</v>
      </c>
      <c r="W65">
        <v>0</v>
      </c>
      <c r="X65">
        <v>0</v>
      </c>
      <c r="Y65">
        <v>2.5099999999999998</v>
      </c>
      <c r="Z65">
        <v>-333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9.66</v>
      </c>
      <c r="N66" s="115">
        <v>0</v>
      </c>
      <c r="O66" s="88">
        <v>0</v>
      </c>
      <c r="P66" s="88">
        <v>-275</v>
      </c>
      <c r="Q66" s="88">
        <v>0</v>
      </c>
      <c r="R66" s="88">
        <v>0</v>
      </c>
      <c r="S66" s="116">
        <v>0</v>
      </c>
      <c r="U66" s="115">
        <v>-275</v>
      </c>
      <c r="V66" s="116">
        <v>9.66</v>
      </c>
      <c r="W66">
        <v>0</v>
      </c>
      <c r="X66">
        <v>0</v>
      </c>
      <c r="Y66">
        <v>9.66</v>
      </c>
      <c r="Z66">
        <v>-275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9.56</v>
      </c>
      <c r="N67" s="115">
        <v>0</v>
      </c>
      <c r="O67" s="88">
        <v>0</v>
      </c>
      <c r="P67" s="88">
        <v>-257</v>
      </c>
      <c r="Q67" s="88">
        <v>0</v>
      </c>
      <c r="R67" s="88">
        <v>0</v>
      </c>
      <c r="S67" s="116">
        <v>0</v>
      </c>
      <c r="U67" s="115">
        <v>-257</v>
      </c>
      <c r="V67" s="116">
        <v>9.56</v>
      </c>
      <c r="W67">
        <v>0</v>
      </c>
      <c r="X67">
        <v>0</v>
      </c>
      <c r="Y67">
        <v>9.56</v>
      </c>
      <c r="Z67">
        <v>-257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0</v>
      </c>
      <c r="P68" s="88">
        <v>-225</v>
      </c>
      <c r="Q68" s="88">
        <v>0</v>
      </c>
      <c r="R68" s="88">
        <v>0</v>
      </c>
      <c r="S68" s="116">
        <v>0</v>
      </c>
      <c r="U68" s="115">
        <v>-225</v>
      </c>
      <c r="V68" s="116">
        <v>9.66</v>
      </c>
      <c r="W68">
        <v>0</v>
      </c>
      <c r="X68">
        <v>0</v>
      </c>
      <c r="Y68">
        <v>9.66</v>
      </c>
      <c r="Z68">
        <v>-225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9.27</v>
      </c>
      <c r="N69" s="115">
        <v>0</v>
      </c>
      <c r="O69" s="88">
        <v>0</v>
      </c>
      <c r="P69" s="88">
        <v>-277</v>
      </c>
      <c r="Q69" s="88">
        <v>0</v>
      </c>
      <c r="R69" s="88">
        <v>0</v>
      </c>
      <c r="S69" s="116">
        <v>0</v>
      </c>
      <c r="U69" s="115">
        <v>-277</v>
      </c>
      <c r="V69" s="116">
        <v>9.27</v>
      </c>
      <c r="W69">
        <v>0</v>
      </c>
      <c r="X69">
        <v>0</v>
      </c>
      <c r="Y69">
        <v>9.27</v>
      </c>
      <c r="Z69">
        <v>-277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8.8800000000000008</v>
      </c>
      <c r="N70" s="115">
        <v>0</v>
      </c>
      <c r="O70" s="88">
        <v>0</v>
      </c>
      <c r="P70" s="88">
        <v>-202</v>
      </c>
      <c r="Q70" s="88">
        <v>0</v>
      </c>
      <c r="R70" s="88">
        <v>0</v>
      </c>
      <c r="S70" s="116">
        <v>0</v>
      </c>
      <c r="U70" s="115">
        <v>-202</v>
      </c>
      <c r="V70" s="116">
        <v>8.8800000000000008</v>
      </c>
      <c r="W70">
        <v>0</v>
      </c>
      <c r="X70">
        <v>0</v>
      </c>
      <c r="Y70">
        <v>8.8800000000000008</v>
      </c>
      <c r="Z70">
        <v>-202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9.66</v>
      </c>
      <c r="N71" s="115">
        <v>0</v>
      </c>
      <c r="O71" s="88">
        <v>0</v>
      </c>
      <c r="P71" s="88">
        <v>-252</v>
      </c>
      <c r="Q71" s="88">
        <v>0</v>
      </c>
      <c r="R71" s="88">
        <v>0</v>
      </c>
      <c r="S71" s="116">
        <v>0</v>
      </c>
      <c r="U71" s="115">
        <v>-252</v>
      </c>
      <c r="V71" s="116">
        <v>9.66</v>
      </c>
      <c r="W71">
        <v>0</v>
      </c>
      <c r="X71">
        <v>0</v>
      </c>
      <c r="Y71">
        <v>9.66</v>
      </c>
      <c r="Z71">
        <v>-252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2.7</v>
      </c>
      <c r="N72" s="115">
        <v>0</v>
      </c>
      <c r="O72" s="88">
        <v>0</v>
      </c>
      <c r="P72" s="88">
        <v>-162</v>
      </c>
      <c r="Q72" s="88">
        <v>0</v>
      </c>
      <c r="R72" s="88">
        <v>0</v>
      </c>
      <c r="S72" s="116">
        <v>0</v>
      </c>
      <c r="U72" s="115">
        <v>-162</v>
      </c>
      <c r="V72" s="116">
        <v>2.7</v>
      </c>
      <c r="W72">
        <v>0</v>
      </c>
      <c r="X72">
        <v>0</v>
      </c>
      <c r="Y72">
        <v>2.7</v>
      </c>
      <c r="Z72">
        <v>-162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8.69</v>
      </c>
      <c r="N73" s="115">
        <v>0</v>
      </c>
      <c r="O73" s="88">
        <v>0</v>
      </c>
      <c r="P73" s="88">
        <v>-32</v>
      </c>
      <c r="Q73" s="88">
        <v>0</v>
      </c>
      <c r="R73" s="88">
        <v>0</v>
      </c>
      <c r="S73" s="116">
        <v>0</v>
      </c>
      <c r="U73" s="115">
        <v>-32</v>
      </c>
      <c r="V73" s="116">
        <v>8.69</v>
      </c>
      <c r="W73">
        <v>0</v>
      </c>
      <c r="X73">
        <v>0</v>
      </c>
      <c r="Y73">
        <v>8.69</v>
      </c>
      <c r="Z73">
        <v>-32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-100.7</v>
      </c>
      <c r="Q74" s="88">
        <v>0</v>
      </c>
      <c r="R74" s="88">
        <v>0</v>
      </c>
      <c r="S74" s="116">
        <v>0</v>
      </c>
      <c r="U74" s="115">
        <v>-100.7</v>
      </c>
      <c r="V74" s="116">
        <v>9.66</v>
      </c>
      <c r="W74">
        <v>0</v>
      </c>
      <c r="X74">
        <v>0</v>
      </c>
      <c r="Y74">
        <v>9.66</v>
      </c>
      <c r="Z74">
        <v>-100.7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0</v>
      </c>
      <c r="P75" s="88">
        <v>-365</v>
      </c>
      <c r="Q75" s="88">
        <v>0</v>
      </c>
      <c r="R75" s="88">
        <v>0</v>
      </c>
      <c r="S75" s="116">
        <v>0</v>
      </c>
      <c r="U75" s="115">
        <v>-365</v>
      </c>
      <c r="V75" s="116">
        <v>9.66</v>
      </c>
      <c r="W75">
        <v>0</v>
      </c>
      <c r="X75">
        <v>0</v>
      </c>
      <c r="Y75">
        <v>9.66</v>
      </c>
      <c r="Z75">
        <v>-365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5.6</v>
      </c>
      <c r="N76" s="115">
        <v>0</v>
      </c>
      <c r="O76" s="88">
        <v>0</v>
      </c>
      <c r="P76" s="88">
        <v>-340</v>
      </c>
      <c r="Q76" s="88">
        <v>0</v>
      </c>
      <c r="R76" s="88">
        <v>0</v>
      </c>
      <c r="S76" s="116">
        <v>0</v>
      </c>
      <c r="U76" s="115">
        <v>-340</v>
      </c>
      <c r="V76" s="116">
        <v>5.6</v>
      </c>
      <c r="W76">
        <v>0</v>
      </c>
      <c r="X76">
        <v>0</v>
      </c>
      <c r="Y76">
        <v>5.6</v>
      </c>
      <c r="Z76">
        <v>-340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7.63</v>
      </c>
      <c r="N77" s="115">
        <v>0</v>
      </c>
      <c r="O77" s="88">
        <v>0</v>
      </c>
      <c r="P77" s="88">
        <v>-340</v>
      </c>
      <c r="Q77" s="88">
        <v>0</v>
      </c>
      <c r="R77" s="88">
        <v>0</v>
      </c>
      <c r="S77" s="116">
        <v>0</v>
      </c>
      <c r="U77" s="115">
        <v>-340</v>
      </c>
      <c r="V77" s="116">
        <v>7.63</v>
      </c>
      <c r="W77">
        <v>0</v>
      </c>
      <c r="X77">
        <v>0</v>
      </c>
      <c r="Y77">
        <v>7.63</v>
      </c>
      <c r="Z77">
        <v>-340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6.37</v>
      </c>
      <c r="N78" s="115">
        <v>0</v>
      </c>
      <c r="O78" s="88">
        <v>0</v>
      </c>
      <c r="P78" s="88">
        <v>-326</v>
      </c>
      <c r="Q78" s="88">
        <v>0</v>
      </c>
      <c r="R78" s="88">
        <v>0</v>
      </c>
      <c r="S78" s="116">
        <v>0</v>
      </c>
      <c r="U78" s="115">
        <v>-326</v>
      </c>
      <c r="V78" s="116">
        <v>6.37</v>
      </c>
      <c r="W78">
        <v>0</v>
      </c>
      <c r="X78">
        <v>0</v>
      </c>
      <c r="Y78">
        <v>6.37</v>
      </c>
      <c r="Z78">
        <v>-326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-331</v>
      </c>
      <c r="Q79" s="88">
        <v>0</v>
      </c>
      <c r="R79" s="88">
        <v>0</v>
      </c>
      <c r="S79" s="116">
        <v>0</v>
      </c>
      <c r="U79" s="115">
        <v>-331</v>
      </c>
      <c r="V79" s="116">
        <v>0</v>
      </c>
      <c r="W79">
        <v>0</v>
      </c>
      <c r="X79">
        <v>0</v>
      </c>
      <c r="Y79">
        <v>0</v>
      </c>
      <c r="Z79">
        <v>-331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8.8800000000000008</v>
      </c>
      <c r="N80" s="115">
        <v>0</v>
      </c>
      <c r="O80" s="88">
        <v>0</v>
      </c>
      <c r="P80" s="88">
        <v>-241</v>
      </c>
      <c r="Q80" s="88">
        <v>0</v>
      </c>
      <c r="R80" s="88">
        <v>0</v>
      </c>
      <c r="S80" s="116">
        <v>0</v>
      </c>
      <c r="U80" s="115">
        <v>-241</v>
      </c>
      <c r="V80" s="116">
        <v>8.8800000000000008</v>
      </c>
      <c r="W80">
        <v>0</v>
      </c>
      <c r="X80">
        <v>0</v>
      </c>
      <c r="Y80">
        <v>8.8800000000000008</v>
      </c>
      <c r="Z80">
        <v>-241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9.4600000000000009</v>
      </c>
      <c r="N81" s="115">
        <v>0</v>
      </c>
      <c r="O81" s="88">
        <v>0</v>
      </c>
      <c r="P81" s="88">
        <v>-146</v>
      </c>
      <c r="Q81" s="88">
        <v>0</v>
      </c>
      <c r="R81" s="88">
        <v>0</v>
      </c>
      <c r="S81" s="116">
        <v>0</v>
      </c>
      <c r="U81" s="115">
        <v>-146</v>
      </c>
      <c r="V81" s="116">
        <v>9.4600000000000009</v>
      </c>
      <c r="W81">
        <v>0</v>
      </c>
      <c r="X81">
        <v>0</v>
      </c>
      <c r="Y81">
        <v>9.4600000000000009</v>
      </c>
      <c r="Z81">
        <v>-146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0</v>
      </c>
      <c r="P82" s="88">
        <v>-140</v>
      </c>
      <c r="Q82" s="88">
        <v>0</v>
      </c>
      <c r="R82" s="88">
        <v>0</v>
      </c>
      <c r="S82" s="116">
        <v>0</v>
      </c>
      <c r="U82" s="115">
        <v>-140</v>
      </c>
      <c r="V82" s="116">
        <v>9.66</v>
      </c>
      <c r="W82">
        <v>0</v>
      </c>
      <c r="X82">
        <v>0</v>
      </c>
      <c r="Y82">
        <v>9.66</v>
      </c>
      <c r="Z82">
        <v>-140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9.66</v>
      </c>
      <c r="N83" s="115">
        <v>0</v>
      </c>
      <c r="O83" s="88">
        <v>0</v>
      </c>
      <c r="P83" s="88">
        <v>-29</v>
      </c>
      <c r="Q83" s="88">
        <v>0</v>
      </c>
      <c r="R83" s="88">
        <v>0</v>
      </c>
      <c r="S83" s="116">
        <v>0</v>
      </c>
      <c r="U83" s="115">
        <v>-29</v>
      </c>
      <c r="V83" s="116">
        <v>9.66</v>
      </c>
      <c r="W83">
        <v>0</v>
      </c>
      <c r="X83">
        <v>0</v>
      </c>
      <c r="Y83">
        <v>9.66</v>
      </c>
      <c r="Z83">
        <v>-29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9.66</v>
      </c>
      <c r="W84">
        <v>0</v>
      </c>
      <c r="X84">
        <v>0</v>
      </c>
      <c r="Y84">
        <v>9.66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9.66</v>
      </c>
      <c r="W85">
        <v>0</v>
      </c>
      <c r="X85">
        <v>0</v>
      </c>
      <c r="Y85">
        <v>9.66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2.99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2.99</v>
      </c>
      <c r="W86">
        <v>0</v>
      </c>
      <c r="X86">
        <v>0</v>
      </c>
      <c r="Y86">
        <v>2.99</v>
      </c>
      <c r="Z86">
        <v>0</v>
      </c>
    </row>
    <row r="87" spans="7:26">
      <c r="G87" t="s">
        <v>129</v>
      </c>
      <c r="H87" s="115">
        <v>113.96</v>
      </c>
      <c r="I87" s="88">
        <v>0</v>
      </c>
      <c r="J87" s="88">
        <v>0</v>
      </c>
      <c r="K87" s="88">
        <v>0</v>
      </c>
      <c r="L87" s="88">
        <v>0</v>
      </c>
      <c r="M87" s="116">
        <v>9.4600000000000009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123.42</v>
      </c>
      <c r="W87">
        <v>113.96</v>
      </c>
      <c r="X87">
        <v>0</v>
      </c>
      <c r="Y87">
        <v>9.4600000000000009</v>
      </c>
      <c r="Z87">
        <v>0</v>
      </c>
    </row>
    <row r="88" spans="7:26">
      <c r="G88" t="s">
        <v>130</v>
      </c>
      <c r="H88" s="115">
        <v>75.33</v>
      </c>
      <c r="I88" s="88">
        <v>0</v>
      </c>
      <c r="J88" s="88">
        <v>0</v>
      </c>
      <c r="K88" s="88">
        <v>0</v>
      </c>
      <c r="L88" s="88">
        <v>0</v>
      </c>
      <c r="M88" s="116">
        <v>6.95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82.28</v>
      </c>
      <c r="W88">
        <v>75.33</v>
      </c>
      <c r="X88">
        <v>0</v>
      </c>
      <c r="Y88">
        <v>6.95</v>
      </c>
      <c r="Z88">
        <v>0</v>
      </c>
    </row>
    <row r="89" spans="7:26">
      <c r="G89" t="s">
        <v>131</v>
      </c>
      <c r="H89" s="115">
        <v>56.97</v>
      </c>
      <c r="I89" s="88">
        <v>0</v>
      </c>
      <c r="J89" s="88">
        <v>0</v>
      </c>
      <c r="K89" s="88">
        <v>0</v>
      </c>
      <c r="L89" s="88">
        <v>0</v>
      </c>
      <c r="M89" s="116">
        <v>9.66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66.63</v>
      </c>
      <c r="W89">
        <v>56.97</v>
      </c>
      <c r="X89">
        <v>0</v>
      </c>
      <c r="Y89">
        <v>9.66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6.18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6.18</v>
      </c>
      <c r="W90">
        <v>0</v>
      </c>
      <c r="X90">
        <v>0</v>
      </c>
      <c r="Y90">
        <v>6.18</v>
      </c>
      <c r="Z90">
        <v>0</v>
      </c>
    </row>
    <row r="91" spans="7:26">
      <c r="G91" t="s">
        <v>133</v>
      </c>
      <c r="H91" s="115">
        <v>4.83</v>
      </c>
      <c r="I91" s="88">
        <v>0</v>
      </c>
      <c r="J91" s="88">
        <v>0</v>
      </c>
      <c r="K91" s="88">
        <v>0</v>
      </c>
      <c r="L91" s="88">
        <v>0</v>
      </c>
      <c r="M91" s="116">
        <v>5.21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10.039999999999999</v>
      </c>
      <c r="W91">
        <v>4.83</v>
      </c>
      <c r="X91">
        <v>0</v>
      </c>
      <c r="Y91">
        <v>5.21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5.99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5.99</v>
      </c>
      <c r="W92">
        <v>0</v>
      </c>
      <c r="X92">
        <v>0</v>
      </c>
      <c r="Y92">
        <v>5.99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-21</v>
      </c>
      <c r="Q93" s="88">
        <v>0</v>
      </c>
      <c r="R93" s="88">
        <v>0</v>
      </c>
      <c r="S93" s="116">
        <v>0</v>
      </c>
      <c r="U93" s="115">
        <v>-21</v>
      </c>
      <c r="V93" s="116">
        <v>0</v>
      </c>
      <c r="W93">
        <v>0</v>
      </c>
      <c r="X93">
        <v>0</v>
      </c>
      <c r="Y93">
        <v>0</v>
      </c>
      <c r="Z93">
        <v>-21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8.59</v>
      </c>
      <c r="N94" s="115">
        <v>0</v>
      </c>
      <c r="O94" s="88">
        <v>0</v>
      </c>
      <c r="P94" s="88">
        <v>-52</v>
      </c>
      <c r="Q94" s="88">
        <v>0</v>
      </c>
      <c r="R94" s="88">
        <v>0</v>
      </c>
      <c r="S94" s="116">
        <v>0</v>
      </c>
      <c r="U94" s="115">
        <v>-52</v>
      </c>
      <c r="V94" s="116">
        <v>8.59</v>
      </c>
      <c r="W94">
        <v>0</v>
      </c>
      <c r="X94">
        <v>0</v>
      </c>
      <c r="Y94">
        <v>8.59</v>
      </c>
      <c r="Z94">
        <v>-52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7.44</v>
      </c>
      <c r="N95" s="115">
        <v>0</v>
      </c>
      <c r="O95" s="88">
        <v>0</v>
      </c>
      <c r="P95" s="88">
        <v>-105</v>
      </c>
      <c r="Q95" s="88">
        <v>0</v>
      </c>
      <c r="R95" s="88">
        <v>0</v>
      </c>
      <c r="S95" s="116">
        <v>0</v>
      </c>
      <c r="U95" s="115">
        <v>-105</v>
      </c>
      <c r="V95" s="116">
        <v>7.44</v>
      </c>
      <c r="W95">
        <v>0</v>
      </c>
      <c r="X95">
        <v>0</v>
      </c>
      <c r="Y95">
        <v>7.44</v>
      </c>
      <c r="Z95">
        <v>-105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3.96</v>
      </c>
      <c r="N96" s="115">
        <v>0</v>
      </c>
      <c r="O96" s="88">
        <v>0</v>
      </c>
      <c r="P96" s="88">
        <v>-150</v>
      </c>
      <c r="Q96" s="88">
        <v>0</v>
      </c>
      <c r="R96" s="88">
        <v>0</v>
      </c>
      <c r="S96" s="116">
        <v>0</v>
      </c>
      <c r="U96" s="115">
        <v>-150</v>
      </c>
      <c r="V96" s="116">
        <v>3.96</v>
      </c>
      <c r="W96">
        <v>0</v>
      </c>
      <c r="X96">
        <v>0</v>
      </c>
      <c r="Y96">
        <v>3.96</v>
      </c>
      <c r="Z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3.96</v>
      </c>
      <c r="N97" s="115">
        <v>0</v>
      </c>
      <c r="O97" s="88">
        <v>0</v>
      </c>
      <c r="P97" s="88">
        <v>-191</v>
      </c>
      <c r="Q97" s="88">
        <v>0</v>
      </c>
      <c r="R97" s="88">
        <v>0</v>
      </c>
      <c r="S97" s="116">
        <v>0</v>
      </c>
      <c r="U97" s="115">
        <v>-191</v>
      </c>
      <c r="V97" s="116">
        <v>3.96</v>
      </c>
      <c r="W97">
        <v>0</v>
      </c>
      <c r="X97">
        <v>0</v>
      </c>
      <c r="Y97">
        <v>3.96</v>
      </c>
      <c r="Z97">
        <v>-191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3.19</v>
      </c>
      <c r="N98" s="115">
        <v>0</v>
      </c>
      <c r="O98" s="88">
        <v>-13</v>
      </c>
      <c r="P98" s="88">
        <v>-206</v>
      </c>
      <c r="Q98" s="88">
        <v>0</v>
      </c>
      <c r="R98" s="88">
        <v>0</v>
      </c>
      <c r="S98" s="116">
        <v>0</v>
      </c>
      <c r="U98" s="115">
        <v>-219</v>
      </c>
      <c r="V98" s="116">
        <v>3.19</v>
      </c>
      <c r="W98">
        <v>0</v>
      </c>
      <c r="X98">
        <v>-13</v>
      </c>
      <c r="Y98">
        <v>3.19</v>
      </c>
      <c r="Z98">
        <v>-206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0.33982999999999997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0.14817000000000011</v>
      </c>
      <c r="N99" s="110">
        <f t="shared" si="1"/>
        <v>0</v>
      </c>
      <c r="O99" s="111">
        <f t="shared" si="1"/>
        <v>-0.64</v>
      </c>
      <c r="P99" s="111">
        <f t="shared" si="1"/>
        <v>-2.527425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-3.1674250000000002</v>
      </c>
      <c r="V99" s="112">
        <f t="shared" si="1"/>
        <v>0.48800000000000038</v>
      </c>
      <c r="W99">
        <f t="shared" si="1"/>
        <v>0.33982999999999997</v>
      </c>
      <c r="X99">
        <f t="shared" si="1"/>
        <v>-0.64</v>
      </c>
      <c r="Y99">
        <f t="shared" si="1"/>
        <v>0.14817000000000011</v>
      </c>
      <c r="Z99">
        <f t="shared" si="1"/>
        <v>-2.527425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503</v>
      </c>
      <c r="BB1" t="s">
        <v>504</v>
      </c>
      <c r="BC1" t="s">
        <v>504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44899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499</v>
      </c>
      <c r="AU2" t="s">
        <v>499</v>
      </c>
      <c r="AV2" t="s">
        <v>500</v>
      </c>
      <c r="AW2" t="s">
        <v>501</v>
      </c>
      <c r="AX2" t="s">
        <v>501</v>
      </c>
      <c r="AY2" t="s">
        <v>501</v>
      </c>
      <c r="AZ2" t="s">
        <v>502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24.610000000000003</v>
      </c>
      <c r="I3" s="95">
        <v>0.5</v>
      </c>
      <c r="J3" s="95">
        <v>4.5600000000000005</v>
      </c>
      <c r="K3" s="95">
        <v>0</v>
      </c>
      <c r="L3" s="95">
        <v>6.76</v>
      </c>
      <c r="M3" s="114">
        <v>0</v>
      </c>
      <c r="N3" s="113">
        <v>76.98</v>
      </c>
      <c r="O3" s="95">
        <v>215.81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3.97</v>
      </c>
      <c r="Y3">
        <v>0</v>
      </c>
      <c r="Z3">
        <v>20.38</v>
      </c>
      <c r="AA3">
        <v>0</v>
      </c>
      <c r="AB3">
        <v>0</v>
      </c>
      <c r="AC3">
        <v>4.83</v>
      </c>
      <c r="AD3">
        <v>1.93</v>
      </c>
      <c r="AE3">
        <v>0.53</v>
      </c>
      <c r="AF3">
        <v>0.37</v>
      </c>
      <c r="AG3">
        <v>0.52</v>
      </c>
      <c r="AH3">
        <v>0.94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44.84</v>
      </c>
      <c r="AQ3">
        <v>0</v>
      </c>
      <c r="AR3">
        <v>32.14</v>
      </c>
      <c r="AS3">
        <v>0</v>
      </c>
      <c r="AT3">
        <v>15.04</v>
      </c>
      <c r="AU3">
        <v>10.77</v>
      </c>
      <c r="AV3">
        <v>20</v>
      </c>
      <c r="AW3">
        <v>30</v>
      </c>
      <c r="AX3">
        <v>60</v>
      </c>
      <c r="AY3">
        <v>30</v>
      </c>
      <c r="AZ3">
        <v>50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24.610000000000003</v>
      </c>
      <c r="I4" s="88">
        <v>0.5</v>
      </c>
      <c r="J4" s="88">
        <v>4.5600000000000005</v>
      </c>
      <c r="K4" s="88">
        <v>0</v>
      </c>
      <c r="L4" s="88">
        <v>6.76</v>
      </c>
      <c r="M4" s="116">
        <v>0</v>
      </c>
      <c r="N4" s="115">
        <v>76.98</v>
      </c>
      <c r="O4" s="88">
        <v>215.81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3.97</v>
      </c>
      <c r="Y4">
        <v>0</v>
      </c>
      <c r="Z4">
        <v>20.38</v>
      </c>
      <c r="AA4">
        <v>0</v>
      </c>
      <c r="AB4">
        <v>0</v>
      </c>
      <c r="AC4">
        <v>4.83</v>
      </c>
      <c r="AD4">
        <v>1.93</v>
      </c>
      <c r="AE4">
        <v>0.53</v>
      </c>
      <c r="AF4">
        <v>0.37</v>
      </c>
      <c r="AG4">
        <v>0.52</v>
      </c>
      <c r="AH4">
        <v>0.94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44.84</v>
      </c>
      <c r="AQ4">
        <v>0</v>
      </c>
      <c r="AR4">
        <v>32.14</v>
      </c>
      <c r="AS4">
        <v>0</v>
      </c>
      <c r="AT4">
        <v>15.04</v>
      </c>
      <c r="AU4">
        <v>10.77</v>
      </c>
      <c r="AV4">
        <v>20</v>
      </c>
      <c r="AW4">
        <v>30</v>
      </c>
      <c r="AX4">
        <v>60</v>
      </c>
      <c r="AY4">
        <v>30</v>
      </c>
      <c r="AZ4">
        <v>50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24.610000000000003</v>
      </c>
      <c r="I5" s="88">
        <v>0.5</v>
      </c>
      <c r="J5" s="88">
        <v>4.5600000000000005</v>
      </c>
      <c r="K5" s="88">
        <v>0</v>
      </c>
      <c r="L5" s="88">
        <v>6.76</v>
      </c>
      <c r="M5" s="116">
        <v>0</v>
      </c>
      <c r="N5" s="115">
        <v>76.98</v>
      </c>
      <c r="O5" s="88">
        <v>215.81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3.97</v>
      </c>
      <c r="Y5">
        <v>0</v>
      </c>
      <c r="Z5">
        <v>20.38</v>
      </c>
      <c r="AA5">
        <v>0</v>
      </c>
      <c r="AB5">
        <v>0</v>
      </c>
      <c r="AC5">
        <v>4.83</v>
      </c>
      <c r="AD5">
        <v>1.93</v>
      </c>
      <c r="AE5">
        <v>0.53</v>
      </c>
      <c r="AF5">
        <v>0.37</v>
      </c>
      <c r="AG5">
        <v>0.52</v>
      </c>
      <c r="AH5">
        <v>0.94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44.84</v>
      </c>
      <c r="AQ5">
        <v>0</v>
      </c>
      <c r="AR5">
        <v>32.14</v>
      </c>
      <c r="AS5">
        <v>0</v>
      </c>
      <c r="AT5">
        <v>15.04</v>
      </c>
      <c r="AU5">
        <v>10.77</v>
      </c>
      <c r="AV5">
        <v>20</v>
      </c>
      <c r="AW5">
        <v>30</v>
      </c>
      <c r="AX5">
        <v>60</v>
      </c>
      <c r="AY5">
        <v>30</v>
      </c>
      <c r="AZ5">
        <v>50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24.610000000000003</v>
      </c>
      <c r="I6" s="88">
        <v>0.5</v>
      </c>
      <c r="J6" s="88">
        <v>4.5600000000000005</v>
      </c>
      <c r="K6" s="88">
        <v>0</v>
      </c>
      <c r="L6" s="88">
        <v>6.76</v>
      </c>
      <c r="M6" s="116">
        <v>0</v>
      </c>
      <c r="N6" s="115">
        <v>76.98</v>
      </c>
      <c r="O6" s="88">
        <v>215.81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3.97</v>
      </c>
      <c r="Y6">
        <v>0</v>
      </c>
      <c r="Z6">
        <v>20.38</v>
      </c>
      <c r="AA6">
        <v>0</v>
      </c>
      <c r="AB6">
        <v>0</v>
      </c>
      <c r="AC6">
        <v>4.83</v>
      </c>
      <c r="AD6">
        <v>1.93</v>
      </c>
      <c r="AE6">
        <v>0.53</v>
      </c>
      <c r="AF6">
        <v>0.37</v>
      </c>
      <c r="AG6">
        <v>0.52</v>
      </c>
      <c r="AH6">
        <v>0.94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44.84</v>
      </c>
      <c r="AQ6">
        <v>0</v>
      </c>
      <c r="AR6">
        <v>32.14</v>
      </c>
      <c r="AS6">
        <v>0</v>
      </c>
      <c r="AT6">
        <v>15.04</v>
      </c>
      <c r="AU6">
        <v>10.77</v>
      </c>
      <c r="AV6">
        <v>20</v>
      </c>
      <c r="AW6">
        <v>30</v>
      </c>
      <c r="AX6">
        <v>60</v>
      </c>
      <c r="AY6">
        <v>30</v>
      </c>
      <c r="AZ6">
        <v>50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24.610000000000003</v>
      </c>
      <c r="I7" s="88">
        <v>0.5</v>
      </c>
      <c r="J7" s="88">
        <v>4.5600000000000005</v>
      </c>
      <c r="K7" s="88">
        <v>0</v>
      </c>
      <c r="L7" s="88">
        <v>6.76</v>
      </c>
      <c r="M7" s="116">
        <v>0</v>
      </c>
      <c r="N7" s="115">
        <v>76.98</v>
      </c>
      <c r="O7" s="88">
        <v>215.81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3.97</v>
      </c>
      <c r="Y7">
        <v>0</v>
      </c>
      <c r="Z7">
        <v>20.38</v>
      </c>
      <c r="AA7">
        <v>0</v>
      </c>
      <c r="AB7">
        <v>0</v>
      </c>
      <c r="AC7">
        <v>4.83</v>
      </c>
      <c r="AD7">
        <v>1.93</v>
      </c>
      <c r="AE7">
        <v>0.53</v>
      </c>
      <c r="AF7">
        <v>0.37</v>
      </c>
      <c r="AG7">
        <v>0.52</v>
      </c>
      <c r="AH7">
        <v>0.94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44.84</v>
      </c>
      <c r="AQ7">
        <v>0</v>
      </c>
      <c r="AR7">
        <v>32.14</v>
      </c>
      <c r="AS7">
        <v>0</v>
      </c>
      <c r="AT7">
        <v>15.04</v>
      </c>
      <c r="AU7">
        <v>10.77</v>
      </c>
      <c r="AV7">
        <v>20</v>
      </c>
      <c r="AW7">
        <v>30</v>
      </c>
      <c r="AX7">
        <v>60</v>
      </c>
      <c r="AY7">
        <v>30</v>
      </c>
      <c r="AZ7">
        <v>50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24.610000000000003</v>
      </c>
      <c r="I8" s="88">
        <v>0.5</v>
      </c>
      <c r="J8" s="88">
        <v>4.5600000000000005</v>
      </c>
      <c r="K8" s="88">
        <v>0</v>
      </c>
      <c r="L8" s="88">
        <v>6.76</v>
      </c>
      <c r="M8" s="116">
        <v>0</v>
      </c>
      <c r="N8" s="115">
        <v>76.98</v>
      </c>
      <c r="O8" s="88">
        <v>215.81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3.97</v>
      </c>
      <c r="Y8">
        <v>0</v>
      </c>
      <c r="Z8">
        <v>20.38</v>
      </c>
      <c r="AA8">
        <v>0</v>
      </c>
      <c r="AB8">
        <v>0</v>
      </c>
      <c r="AC8">
        <v>4.83</v>
      </c>
      <c r="AD8">
        <v>1.93</v>
      </c>
      <c r="AE8">
        <v>0.53</v>
      </c>
      <c r="AF8">
        <v>0.37</v>
      </c>
      <c r="AG8">
        <v>0.52</v>
      </c>
      <c r="AH8">
        <v>0.94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44.84</v>
      </c>
      <c r="AQ8">
        <v>0</v>
      </c>
      <c r="AR8">
        <v>32.14</v>
      </c>
      <c r="AS8">
        <v>0</v>
      </c>
      <c r="AT8">
        <v>15.04</v>
      </c>
      <c r="AU8">
        <v>10.77</v>
      </c>
      <c r="AV8">
        <v>20</v>
      </c>
      <c r="AW8">
        <v>30</v>
      </c>
      <c r="AX8">
        <v>60</v>
      </c>
      <c r="AY8">
        <v>30</v>
      </c>
      <c r="AZ8">
        <v>50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24.610000000000003</v>
      </c>
      <c r="I9" s="88">
        <v>0.5</v>
      </c>
      <c r="J9" s="88">
        <v>4.5600000000000005</v>
      </c>
      <c r="K9" s="88">
        <v>0</v>
      </c>
      <c r="L9" s="88">
        <v>6.76</v>
      </c>
      <c r="M9" s="116">
        <v>0</v>
      </c>
      <c r="N9" s="115">
        <v>76.98</v>
      </c>
      <c r="O9" s="88">
        <v>215.81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3.97</v>
      </c>
      <c r="Y9">
        <v>0</v>
      </c>
      <c r="Z9">
        <v>20.38</v>
      </c>
      <c r="AA9">
        <v>0</v>
      </c>
      <c r="AB9">
        <v>0</v>
      </c>
      <c r="AC9">
        <v>4.83</v>
      </c>
      <c r="AD9">
        <v>1.93</v>
      </c>
      <c r="AE9">
        <v>0.53</v>
      </c>
      <c r="AF9">
        <v>0.37</v>
      </c>
      <c r="AG9">
        <v>0.52</v>
      </c>
      <c r="AH9">
        <v>0.94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44.84</v>
      </c>
      <c r="AQ9">
        <v>0</v>
      </c>
      <c r="AR9">
        <v>32.14</v>
      </c>
      <c r="AS9">
        <v>0</v>
      </c>
      <c r="AT9">
        <v>15.04</v>
      </c>
      <c r="AU9">
        <v>10.77</v>
      </c>
      <c r="AV9">
        <v>20</v>
      </c>
      <c r="AW9">
        <v>30</v>
      </c>
      <c r="AX9">
        <v>60</v>
      </c>
      <c r="AY9">
        <v>30</v>
      </c>
      <c r="AZ9">
        <v>50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24.610000000000003</v>
      </c>
      <c r="I10" s="88">
        <v>0.5</v>
      </c>
      <c r="J10" s="88">
        <v>4.5600000000000005</v>
      </c>
      <c r="K10" s="88">
        <v>0</v>
      </c>
      <c r="L10" s="88">
        <v>6.76</v>
      </c>
      <c r="M10" s="116">
        <v>0</v>
      </c>
      <c r="N10" s="115">
        <v>76.98</v>
      </c>
      <c r="O10" s="88">
        <v>215.81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3.97</v>
      </c>
      <c r="Y10">
        <v>0</v>
      </c>
      <c r="Z10">
        <v>20.38</v>
      </c>
      <c r="AA10">
        <v>0</v>
      </c>
      <c r="AB10">
        <v>0</v>
      </c>
      <c r="AC10">
        <v>4.83</v>
      </c>
      <c r="AD10">
        <v>1.93</v>
      </c>
      <c r="AE10">
        <v>0.53</v>
      </c>
      <c r="AF10">
        <v>0.37</v>
      </c>
      <c r="AG10">
        <v>0.52</v>
      </c>
      <c r="AH10">
        <v>0.94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44.84</v>
      </c>
      <c r="AQ10">
        <v>0</v>
      </c>
      <c r="AR10">
        <v>32.14</v>
      </c>
      <c r="AS10">
        <v>0</v>
      </c>
      <c r="AT10">
        <v>15.04</v>
      </c>
      <c r="AU10">
        <v>10.77</v>
      </c>
      <c r="AV10">
        <v>20</v>
      </c>
      <c r="AW10">
        <v>30</v>
      </c>
      <c r="AX10">
        <v>60</v>
      </c>
      <c r="AY10">
        <v>30</v>
      </c>
      <c r="AZ10">
        <v>50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24.610000000000003</v>
      </c>
      <c r="I11" s="88">
        <v>0.5</v>
      </c>
      <c r="J11" s="88">
        <v>4.5600000000000005</v>
      </c>
      <c r="K11" s="88">
        <v>0</v>
      </c>
      <c r="L11" s="88">
        <v>6.76</v>
      </c>
      <c r="M11" s="116">
        <v>0</v>
      </c>
      <c r="N11" s="115">
        <v>76.98</v>
      </c>
      <c r="O11" s="88">
        <v>215.81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3.97</v>
      </c>
      <c r="Y11">
        <v>0</v>
      </c>
      <c r="Z11">
        <v>20.38</v>
      </c>
      <c r="AA11">
        <v>0</v>
      </c>
      <c r="AB11">
        <v>0</v>
      </c>
      <c r="AC11">
        <v>4.83</v>
      </c>
      <c r="AD11">
        <v>1.93</v>
      </c>
      <c r="AE11">
        <v>0.53</v>
      </c>
      <c r="AF11">
        <v>0.37</v>
      </c>
      <c r="AG11">
        <v>0.52</v>
      </c>
      <c r="AH11">
        <v>0.94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44.84</v>
      </c>
      <c r="AQ11">
        <v>0</v>
      </c>
      <c r="AR11">
        <v>32.14</v>
      </c>
      <c r="AS11">
        <v>0</v>
      </c>
      <c r="AT11">
        <v>15.04</v>
      </c>
      <c r="AU11">
        <v>10.77</v>
      </c>
      <c r="AV11">
        <v>20</v>
      </c>
      <c r="AW11">
        <v>30</v>
      </c>
      <c r="AX11">
        <v>60</v>
      </c>
      <c r="AY11">
        <v>30</v>
      </c>
      <c r="AZ11">
        <v>50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24.610000000000003</v>
      </c>
      <c r="I12" s="88">
        <v>0.5</v>
      </c>
      <c r="J12" s="88">
        <v>4.5600000000000005</v>
      </c>
      <c r="K12" s="88">
        <v>0</v>
      </c>
      <c r="L12" s="88">
        <v>6.76</v>
      </c>
      <c r="M12" s="116">
        <v>0</v>
      </c>
      <c r="N12" s="115">
        <v>76.98</v>
      </c>
      <c r="O12" s="88">
        <v>215.81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3.97</v>
      </c>
      <c r="Y12">
        <v>0</v>
      </c>
      <c r="Z12">
        <v>20.38</v>
      </c>
      <c r="AA12">
        <v>0</v>
      </c>
      <c r="AB12">
        <v>0</v>
      </c>
      <c r="AC12">
        <v>4.83</v>
      </c>
      <c r="AD12">
        <v>1.93</v>
      </c>
      <c r="AE12">
        <v>0.53</v>
      </c>
      <c r="AF12">
        <v>0.37</v>
      </c>
      <c r="AG12">
        <v>0.52</v>
      </c>
      <c r="AH12">
        <v>0.94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44.84</v>
      </c>
      <c r="AQ12">
        <v>0</v>
      </c>
      <c r="AR12">
        <v>32.14</v>
      </c>
      <c r="AS12">
        <v>0</v>
      </c>
      <c r="AT12">
        <v>15.04</v>
      </c>
      <c r="AU12">
        <v>10.77</v>
      </c>
      <c r="AV12">
        <v>20</v>
      </c>
      <c r="AW12">
        <v>30</v>
      </c>
      <c r="AX12">
        <v>60</v>
      </c>
      <c r="AY12">
        <v>30</v>
      </c>
      <c r="AZ12">
        <v>50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24.610000000000003</v>
      </c>
      <c r="I13" s="88">
        <v>0.5</v>
      </c>
      <c r="J13" s="88">
        <v>4.5600000000000005</v>
      </c>
      <c r="K13" s="88">
        <v>0</v>
      </c>
      <c r="L13" s="88">
        <v>6.76</v>
      </c>
      <c r="M13" s="116">
        <v>0</v>
      </c>
      <c r="N13" s="115">
        <v>76.98</v>
      </c>
      <c r="O13" s="88">
        <v>215.81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3.97</v>
      </c>
      <c r="Y13">
        <v>0</v>
      </c>
      <c r="Z13">
        <v>20.38</v>
      </c>
      <c r="AA13">
        <v>0</v>
      </c>
      <c r="AB13">
        <v>0</v>
      </c>
      <c r="AC13">
        <v>4.83</v>
      </c>
      <c r="AD13">
        <v>1.93</v>
      </c>
      <c r="AE13">
        <v>0.53</v>
      </c>
      <c r="AF13">
        <v>0.37</v>
      </c>
      <c r="AG13">
        <v>0.52</v>
      </c>
      <c r="AH13">
        <v>0.94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44.84</v>
      </c>
      <c r="AQ13">
        <v>0</v>
      </c>
      <c r="AR13">
        <v>32.14</v>
      </c>
      <c r="AS13">
        <v>0</v>
      </c>
      <c r="AT13">
        <v>15.04</v>
      </c>
      <c r="AU13">
        <v>10.77</v>
      </c>
      <c r="AV13">
        <v>20</v>
      </c>
      <c r="AW13">
        <v>30</v>
      </c>
      <c r="AX13">
        <v>60</v>
      </c>
      <c r="AY13">
        <v>30</v>
      </c>
      <c r="AZ13">
        <v>50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24.610000000000003</v>
      </c>
      <c r="I14" s="88">
        <v>0.5</v>
      </c>
      <c r="J14" s="88">
        <v>4.5600000000000005</v>
      </c>
      <c r="K14" s="88">
        <v>0</v>
      </c>
      <c r="L14" s="88">
        <v>6.76</v>
      </c>
      <c r="M14" s="116">
        <v>0</v>
      </c>
      <c r="N14" s="115">
        <v>76.98</v>
      </c>
      <c r="O14" s="88">
        <v>215.81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3.97</v>
      </c>
      <c r="Y14">
        <v>0</v>
      </c>
      <c r="Z14">
        <v>20.38</v>
      </c>
      <c r="AA14">
        <v>0</v>
      </c>
      <c r="AB14">
        <v>0</v>
      </c>
      <c r="AC14">
        <v>4.83</v>
      </c>
      <c r="AD14">
        <v>1.93</v>
      </c>
      <c r="AE14">
        <v>0.53</v>
      </c>
      <c r="AF14">
        <v>0.37</v>
      </c>
      <c r="AG14">
        <v>0.52</v>
      </c>
      <c r="AH14">
        <v>0.94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44.84</v>
      </c>
      <c r="AQ14">
        <v>0</v>
      </c>
      <c r="AR14">
        <v>32.14</v>
      </c>
      <c r="AS14">
        <v>0</v>
      </c>
      <c r="AT14">
        <v>15.04</v>
      </c>
      <c r="AU14">
        <v>10.77</v>
      </c>
      <c r="AV14">
        <v>20</v>
      </c>
      <c r="AW14">
        <v>30</v>
      </c>
      <c r="AX14">
        <v>60</v>
      </c>
      <c r="AY14">
        <v>30</v>
      </c>
      <c r="AZ14">
        <v>50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24.610000000000003</v>
      </c>
      <c r="I15" s="88">
        <v>0.5</v>
      </c>
      <c r="J15" s="88">
        <v>4.5600000000000005</v>
      </c>
      <c r="K15" s="88">
        <v>0</v>
      </c>
      <c r="L15" s="88">
        <v>6.76</v>
      </c>
      <c r="M15" s="116">
        <v>0</v>
      </c>
      <c r="N15" s="115">
        <v>76.98</v>
      </c>
      <c r="O15" s="88">
        <v>215.81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3.97</v>
      </c>
      <c r="Y15">
        <v>0</v>
      </c>
      <c r="Z15">
        <v>20.38</v>
      </c>
      <c r="AA15">
        <v>0</v>
      </c>
      <c r="AB15">
        <v>0</v>
      </c>
      <c r="AC15">
        <v>4.83</v>
      </c>
      <c r="AD15">
        <v>1.93</v>
      </c>
      <c r="AE15">
        <v>0.53</v>
      </c>
      <c r="AF15">
        <v>0.37</v>
      </c>
      <c r="AG15">
        <v>0.52</v>
      </c>
      <c r="AH15">
        <v>0.94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44.84</v>
      </c>
      <c r="AQ15">
        <v>0</v>
      </c>
      <c r="AR15">
        <v>32.14</v>
      </c>
      <c r="AS15">
        <v>0</v>
      </c>
      <c r="AT15">
        <v>15.04</v>
      </c>
      <c r="AU15">
        <v>10.77</v>
      </c>
      <c r="AV15">
        <v>20</v>
      </c>
      <c r="AW15">
        <v>30</v>
      </c>
      <c r="AX15">
        <v>60</v>
      </c>
      <c r="AY15">
        <v>30</v>
      </c>
      <c r="AZ15">
        <v>50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24.610000000000003</v>
      </c>
      <c r="I16" s="88">
        <v>0.5</v>
      </c>
      <c r="J16" s="88">
        <v>4.5600000000000005</v>
      </c>
      <c r="K16" s="88">
        <v>0</v>
      </c>
      <c r="L16" s="88">
        <v>6.76</v>
      </c>
      <c r="M16" s="116">
        <v>0</v>
      </c>
      <c r="N16" s="115">
        <v>76.98</v>
      </c>
      <c r="O16" s="88">
        <v>215.81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3.97</v>
      </c>
      <c r="Y16">
        <v>0</v>
      </c>
      <c r="Z16">
        <v>20.38</v>
      </c>
      <c r="AA16">
        <v>0</v>
      </c>
      <c r="AB16">
        <v>0</v>
      </c>
      <c r="AC16">
        <v>4.83</v>
      </c>
      <c r="AD16">
        <v>1.93</v>
      </c>
      <c r="AE16">
        <v>0.53</v>
      </c>
      <c r="AF16">
        <v>0.37</v>
      </c>
      <c r="AG16">
        <v>0.52</v>
      </c>
      <c r="AH16">
        <v>0.94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44.84</v>
      </c>
      <c r="AQ16">
        <v>0</v>
      </c>
      <c r="AR16">
        <v>32.14</v>
      </c>
      <c r="AS16">
        <v>0</v>
      </c>
      <c r="AT16">
        <v>15.04</v>
      </c>
      <c r="AU16">
        <v>10.77</v>
      </c>
      <c r="AV16">
        <v>20</v>
      </c>
      <c r="AW16">
        <v>30</v>
      </c>
      <c r="AX16">
        <v>60</v>
      </c>
      <c r="AY16">
        <v>30</v>
      </c>
      <c r="AZ16">
        <v>50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24.610000000000003</v>
      </c>
      <c r="I17" s="88">
        <v>0.5</v>
      </c>
      <c r="J17" s="88">
        <v>4.5600000000000005</v>
      </c>
      <c r="K17" s="88">
        <v>0</v>
      </c>
      <c r="L17" s="88">
        <v>6.76</v>
      </c>
      <c r="M17" s="116">
        <v>0</v>
      </c>
      <c r="N17" s="115">
        <v>76.98</v>
      </c>
      <c r="O17" s="88">
        <v>215.81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3.97</v>
      </c>
      <c r="Y17">
        <v>0</v>
      </c>
      <c r="Z17">
        <v>20.38</v>
      </c>
      <c r="AA17">
        <v>0</v>
      </c>
      <c r="AB17">
        <v>0</v>
      </c>
      <c r="AC17">
        <v>4.83</v>
      </c>
      <c r="AD17">
        <v>1.93</v>
      </c>
      <c r="AE17">
        <v>0.53</v>
      </c>
      <c r="AF17">
        <v>0.37</v>
      </c>
      <c r="AG17">
        <v>0.52</v>
      </c>
      <c r="AH17">
        <v>0.94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44.84</v>
      </c>
      <c r="AQ17">
        <v>0</v>
      </c>
      <c r="AR17">
        <v>32.14</v>
      </c>
      <c r="AS17">
        <v>0</v>
      </c>
      <c r="AT17">
        <v>15.04</v>
      </c>
      <c r="AU17">
        <v>10.77</v>
      </c>
      <c r="AV17">
        <v>20</v>
      </c>
      <c r="AW17">
        <v>30</v>
      </c>
      <c r="AX17">
        <v>60</v>
      </c>
      <c r="AY17">
        <v>30</v>
      </c>
      <c r="AZ17">
        <v>50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24.610000000000003</v>
      </c>
      <c r="I18" s="88">
        <v>0.5</v>
      </c>
      <c r="J18" s="88">
        <v>4.5600000000000005</v>
      </c>
      <c r="K18" s="88">
        <v>0</v>
      </c>
      <c r="L18" s="88">
        <v>6.76</v>
      </c>
      <c r="M18" s="116">
        <v>0</v>
      </c>
      <c r="N18" s="115">
        <v>76.98</v>
      </c>
      <c r="O18" s="88">
        <v>215.81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3.97</v>
      </c>
      <c r="Y18">
        <v>0</v>
      </c>
      <c r="Z18">
        <v>20.38</v>
      </c>
      <c r="AA18">
        <v>0</v>
      </c>
      <c r="AB18">
        <v>0</v>
      </c>
      <c r="AC18">
        <v>4.83</v>
      </c>
      <c r="AD18">
        <v>1.93</v>
      </c>
      <c r="AE18">
        <v>0.53</v>
      </c>
      <c r="AF18">
        <v>0.37</v>
      </c>
      <c r="AG18">
        <v>0.52</v>
      </c>
      <c r="AH18">
        <v>0.94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44.84</v>
      </c>
      <c r="AQ18">
        <v>0</v>
      </c>
      <c r="AR18">
        <v>32.14</v>
      </c>
      <c r="AS18">
        <v>0</v>
      </c>
      <c r="AT18">
        <v>15.04</v>
      </c>
      <c r="AU18">
        <v>10.77</v>
      </c>
      <c r="AV18">
        <v>20</v>
      </c>
      <c r="AW18">
        <v>30</v>
      </c>
      <c r="AX18">
        <v>60</v>
      </c>
      <c r="AY18">
        <v>30</v>
      </c>
      <c r="AZ18">
        <v>50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24.610000000000003</v>
      </c>
      <c r="I19" s="88">
        <v>0.5</v>
      </c>
      <c r="J19" s="88">
        <v>4.5600000000000005</v>
      </c>
      <c r="K19" s="88">
        <v>0</v>
      </c>
      <c r="L19" s="88">
        <v>6.76</v>
      </c>
      <c r="M19" s="116">
        <v>0</v>
      </c>
      <c r="N19" s="115">
        <v>76.98</v>
      </c>
      <c r="O19" s="88">
        <v>215.81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3.97</v>
      </c>
      <c r="Y19">
        <v>0</v>
      </c>
      <c r="Z19">
        <v>20.38</v>
      </c>
      <c r="AA19">
        <v>0</v>
      </c>
      <c r="AB19">
        <v>0</v>
      </c>
      <c r="AC19">
        <v>4.83</v>
      </c>
      <c r="AD19">
        <v>1.93</v>
      </c>
      <c r="AE19">
        <v>0.53</v>
      </c>
      <c r="AF19">
        <v>0.37</v>
      </c>
      <c r="AG19">
        <v>0.52</v>
      </c>
      <c r="AH19">
        <v>0.94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44.84</v>
      </c>
      <c r="AQ19">
        <v>0</v>
      </c>
      <c r="AR19">
        <v>32.14</v>
      </c>
      <c r="AS19">
        <v>0</v>
      </c>
      <c r="AT19">
        <v>15.04</v>
      </c>
      <c r="AU19">
        <v>10.77</v>
      </c>
      <c r="AV19">
        <v>20</v>
      </c>
      <c r="AW19">
        <v>30</v>
      </c>
      <c r="AX19">
        <v>60</v>
      </c>
      <c r="AY19">
        <v>30</v>
      </c>
      <c r="AZ19">
        <v>50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24.610000000000003</v>
      </c>
      <c r="I20" s="88">
        <v>0.5</v>
      </c>
      <c r="J20" s="88">
        <v>4.5600000000000005</v>
      </c>
      <c r="K20" s="88">
        <v>0</v>
      </c>
      <c r="L20" s="88">
        <v>6.76</v>
      </c>
      <c r="M20" s="116">
        <v>0</v>
      </c>
      <c r="N20" s="115">
        <v>76.98</v>
      </c>
      <c r="O20" s="88">
        <v>215.81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3.97</v>
      </c>
      <c r="Y20">
        <v>0</v>
      </c>
      <c r="Z20">
        <v>20.38</v>
      </c>
      <c r="AA20">
        <v>0</v>
      </c>
      <c r="AB20">
        <v>0</v>
      </c>
      <c r="AC20">
        <v>4.83</v>
      </c>
      <c r="AD20">
        <v>1.93</v>
      </c>
      <c r="AE20">
        <v>0.53</v>
      </c>
      <c r="AF20">
        <v>0.37</v>
      </c>
      <c r="AG20">
        <v>0.52</v>
      </c>
      <c r="AH20">
        <v>0.94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44.84</v>
      </c>
      <c r="AQ20">
        <v>0</v>
      </c>
      <c r="AR20">
        <v>32.14</v>
      </c>
      <c r="AS20">
        <v>0</v>
      </c>
      <c r="AT20">
        <v>15.04</v>
      </c>
      <c r="AU20">
        <v>10.77</v>
      </c>
      <c r="AV20">
        <v>20</v>
      </c>
      <c r="AW20">
        <v>30</v>
      </c>
      <c r="AX20">
        <v>60</v>
      </c>
      <c r="AY20">
        <v>30</v>
      </c>
      <c r="AZ20">
        <v>50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24.610000000000003</v>
      </c>
      <c r="I21" s="88">
        <v>0.5</v>
      </c>
      <c r="J21" s="88">
        <v>4.5600000000000005</v>
      </c>
      <c r="K21" s="88">
        <v>0</v>
      </c>
      <c r="L21" s="88">
        <v>6.76</v>
      </c>
      <c r="M21" s="116">
        <v>0</v>
      </c>
      <c r="N21" s="115">
        <v>76.98</v>
      </c>
      <c r="O21" s="88">
        <v>215.81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3.97</v>
      </c>
      <c r="Y21">
        <v>0</v>
      </c>
      <c r="Z21">
        <v>20.38</v>
      </c>
      <c r="AA21">
        <v>0</v>
      </c>
      <c r="AB21">
        <v>0</v>
      </c>
      <c r="AC21">
        <v>4.83</v>
      </c>
      <c r="AD21">
        <v>1.93</v>
      </c>
      <c r="AE21">
        <v>0.53</v>
      </c>
      <c r="AF21">
        <v>0.37</v>
      </c>
      <c r="AG21">
        <v>0.52</v>
      </c>
      <c r="AH21">
        <v>0.94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44.84</v>
      </c>
      <c r="AQ21">
        <v>0</v>
      </c>
      <c r="AR21">
        <v>32.14</v>
      </c>
      <c r="AS21">
        <v>0</v>
      </c>
      <c r="AT21">
        <v>15.04</v>
      </c>
      <c r="AU21">
        <v>10.77</v>
      </c>
      <c r="AV21">
        <v>20</v>
      </c>
      <c r="AW21">
        <v>30</v>
      </c>
      <c r="AX21">
        <v>60</v>
      </c>
      <c r="AY21">
        <v>30</v>
      </c>
      <c r="AZ21">
        <v>50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24.610000000000003</v>
      </c>
      <c r="I22" s="88">
        <v>0.5</v>
      </c>
      <c r="J22" s="88">
        <v>4.5600000000000005</v>
      </c>
      <c r="K22" s="88">
        <v>0</v>
      </c>
      <c r="L22" s="88">
        <v>6.76</v>
      </c>
      <c r="M22" s="116">
        <v>0</v>
      </c>
      <c r="N22" s="115">
        <v>76.98</v>
      </c>
      <c r="O22" s="88">
        <v>215.81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3.97</v>
      </c>
      <c r="Y22">
        <v>0</v>
      </c>
      <c r="Z22">
        <v>20.38</v>
      </c>
      <c r="AA22">
        <v>0</v>
      </c>
      <c r="AB22">
        <v>0</v>
      </c>
      <c r="AC22">
        <v>4.83</v>
      </c>
      <c r="AD22">
        <v>1.93</v>
      </c>
      <c r="AE22">
        <v>0.53</v>
      </c>
      <c r="AF22">
        <v>0.37</v>
      </c>
      <c r="AG22">
        <v>0.52</v>
      </c>
      <c r="AH22">
        <v>0.94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44.84</v>
      </c>
      <c r="AQ22">
        <v>0</v>
      </c>
      <c r="AR22">
        <v>32.14</v>
      </c>
      <c r="AS22">
        <v>0</v>
      </c>
      <c r="AT22">
        <v>15.04</v>
      </c>
      <c r="AU22">
        <v>10.77</v>
      </c>
      <c r="AV22">
        <v>20</v>
      </c>
      <c r="AW22">
        <v>30</v>
      </c>
      <c r="AX22">
        <v>60</v>
      </c>
      <c r="AY22">
        <v>30</v>
      </c>
      <c r="AZ22">
        <v>50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24.610000000000003</v>
      </c>
      <c r="I23" s="88">
        <v>0.5</v>
      </c>
      <c r="J23" s="88">
        <v>4.5600000000000005</v>
      </c>
      <c r="K23" s="88">
        <v>0</v>
      </c>
      <c r="L23" s="88">
        <v>13.52</v>
      </c>
      <c r="M23" s="116">
        <v>0</v>
      </c>
      <c r="N23" s="115">
        <v>76.98</v>
      </c>
      <c r="O23" s="88">
        <v>215.81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3.97</v>
      </c>
      <c r="Y23">
        <v>0</v>
      </c>
      <c r="Z23">
        <v>20.38</v>
      </c>
      <c r="AA23">
        <v>0</v>
      </c>
      <c r="AB23">
        <v>0</v>
      </c>
      <c r="AC23">
        <v>4.83</v>
      </c>
      <c r="AD23">
        <v>8.69</v>
      </c>
      <c r="AE23">
        <v>0.53</v>
      </c>
      <c r="AF23">
        <v>0.37</v>
      </c>
      <c r="AG23">
        <v>0.52</v>
      </c>
      <c r="AH23">
        <v>0.94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44.84</v>
      </c>
      <c r="AQ23">
        <v>0</v>
      </c>
      <c r="AR23">
        <v>32.14</v>
      </c>
      <c r="AS23">
        <v>0</v>
      </c>
      <c r="AT23">
        <v>15.04</v>
      </c>
      <c r="AU23">
        <v>10.77</v>
      </c>
      <c r="AV23">
        <v>20</v>
      </c>
      <c r="AW23">
        <v>30</v>
      </c>
      <c r="AX23">
        <v>60</v>
      </c>
      <c r="AY23">
        <v>30</v>
      </c>
      <c r="AZ23">
        <v>50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24.610000000000003</v>
      </c>
      <c r="I24" s="88">
        <v>0.5</v>
      </c>
      <c r="J24" s="88">
        <v>4.5600000000000005</v>
      </c>
      <c r="K24" s="88">
        <v>0</v>
      </c>
      <c r="L24" s="88">
        <v>13.52</v>
      </c>
      <c r="M24" s="116">
        <v>0</v>
      </c>
      <c r="N24" s="115">
        <v>76.98</v>
      </c>
      <c r="O24" s="88">
        <v>215.81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3.97</v>
      </c>
      <c r="Y24">
        <v>0</v>
      </c>
      <c r="Z24">
        <v>20.38</v>
      </c>
      <c r="AA24">
        <v>0</v>
      </c>
      <c r="AB24">
        <v>0</v>
      </c>
      <c r="AC24">
        <v>4.83</v>
      </c>
      <c r="AD24">
        <v>8.69</v>
      </c>
      <c r="AE24">
        <v>0.53</v>
      </c>
      <c r="AF24">
        <v>0.37</v>
      </c>
      <c r="AG24">
        <v>0.52</v>
      </c>
      <c r="AH24">
        <v>0.94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44.84</v>
      </c>
      <c r="AQ24">
        <v>0</v>
      </c>
      <c r="AR24">
        <v>32.14</v>
      </c>
      <c r="AS24">
        <v>0</v>
      </c>
      <c r="AT24">
        <v>15.04</v>
      </c>
      <c r="AU24">
        <v>10.77</v>
      </c>
      <c r="AV24">
        <v>20</v>
      </c>
      <c r="AW24">
        <v>30</v>
      </c>
      <c r="AX24">
        <v>60</v>
      </c>
      <c r="AY24">
        <v>30</v>
      </c>
      <c r="AZ24">
        <v>50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24.610000000000003</v>
      </c>
      <c r="I25" s="88">
        <v>0.5</v>
      </c>
      <c r="J25" s="88">
        <v>4.5600000000000005</v>
      </c>
      <c r="K25" s="88">
        <v>0</v>
      </c>
      <c r="L25" s="88">
        <v>13.52</v>
      </c>
      <c r="M25" s="116">
        <v>0</v>
      </c>
      <c r="N25" s="115">
        <v>76.98</v>
      </c>
      <c r="O25" s="88">
        <v>215.81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3.97</v>
      </c>
      <c r="Y25">
        <v>0</v>
      </c>
      <c r="Z25">
        <v>20.38</v>
      </c>
      <c r="AA25">
        <v>0</v>
      </c>
      <c r="AB25">
        <v>0</v>
      </c>
      <c r="AC25">
        <v>4.83</v>
      </c>
      <c r="AD25">
        <v>8.69</v>
      </c>
      <c r="AE25">
        <v>0.53</v>
      </c>
      <c r="AF25">
        <v>0.37</v>
      </c>
      <c r="AG25">
        <v>0.52</v>
      </c>
      <c r="AH25">
        <v>0.94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44.84</v>
      </c>
      <c r="AQ25">
        <v>0</v>
      </c>
      <c r="AR25">
        <v>32.14</v>
      </c>
      <c r="AS25">
        <v>0</v>
      </c>
      <c r="AT25">
        <v>15.04</v>
      </c>
      <c r="AU25">
        <v>10.77</v>
      </c>
      <c r="AV25">
        <v>20</v>
      </c>
      <c r="AW25">
        <v>30</v>
      </c>
      <c r="AX25">
        <v>60</v>
      </c>
      <c r="AY25">
        <v>30</v>
      </c>
      <c r="AZ25">
        <v>50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24.610000000000003</v>
      </c>
      <c r="I26" s="88">
        <v>0.5</v>
      </c>
      <c r="J26" s="88">
        <v>4.5600000000000005</v>
      </c>
      <c r="K26" s="88">
        <v>0</v>
      </c>
      <c r="L26" s="88">
        <v>13.52</v>
      </c>
      <c r="M26" s="116">
        <v>0</v>
      </c>
      <c r="N26" s="115">
        <v>76.98</v>
      </c>
      <c r="O26" s="88">
        <v>215.81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3.97</v>
      </c>
      <c r="Y26">
        <v>0</v>
      </c>
      <c r="Z26">
        <v>20.38</v>
      </c>
      <c r="AA26">
        <v>0</v>
      </c>
      <c r="AB26">
        <v>0</v>
      </c>
      <c r="AC26">
        <v>4.83</v>
      </c>
      <c r="AD26">
        <v>8.69</v>
      </c>
      <c r="AE26">
        <v>0.53</v>
      </c>
      <c r="AF26">
        <v>0.37</v>
      </c>
      <c r="AG26">
        <v>0.52</v>
      </c>
      <c r="AH26">
        <v>0.94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44.84</v>
      </c>
      <c r="AQ26">
        <v>0</v>
      </c>
      <c r="AR26">
        <v>32.14</v>
      </c>
      <c r="AS26">
        <v>0</v>
      </c>
      <c r="AT26">
        <v>15.04</v>
      </c>
      <c r="AU26">
        <v>10.77</v>
      </c>
      <c r="AV26">
        <v>20</v>
      </c>
      <c r="AW26">
        <v>30</v>
      </c>
      <c r="AX26">
        <v>60</v>
      </c>
      <c r="AY26">
        <v>30</v>
      </c>
      <c r="AZ26">
        <v>50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24.710000000000004</v>
      </c>
      <c r="I27" s="88">
        <v>0.5</v>
      </c>
      <c r="J27" s="88">
        <v>4.3599999999999994</v>
      </c>
      <c r="K27" s="88">
        <v>0</v>
      </c>
      <c r="L27" s="88">
        <v>13.52</v>
      </c>
      <c r="M27" s="116">
        <v>0</v>
      </c>
      <c r="N27" s="115">
        <v>236.25</v>
      </c>
      <c r="O27" s="88">
        <v>273.67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3.88</v>
      </c>
      <c r="Y27">
        <v>0</v>
      </c>
      <c r="Z27">
        <v>20.38</v>
      </c>
      <c r="AA27">
        <v>0</v>
      </c>
      <c r="AB27">
        <v>0</v>
      </c>
      <c r="AC27">
        <v>4.83</v>
      </c>
      <c r="AD27">
        <v>8.69</v>
      </c>
      <c r="AE27">
        <v>0.53</v>
      </c>
      <c r="AF27">
        <v>0.37</v>
      </c>
      <c r="AG27">
        <v>0.52</v>
      </c>
      <c r="AH27">
        <v>0.94</v>
      </c>
      <c r="AI27">
        <v>0.5</v>
      </c>
      <c r="AJ27">
        <v>0.76</v>
      </c>
      <c r="AK27">
        <v>0.68</v>
      </c>
      <c r="AL27">
        <v>0.48</v>
      </c>
      <c r="AM27">
        <v>0.53</v>
      </c>
      <c r="AN27">
        <v>0</v>
      </c>
      <c r="AO27">
        <v>0</v>
      </c>
      <c r="AP27">
        <v>0</v>
      </c>
      <c r="AQ27">
        <v>204.11</v>
      </c>
      <c r="AR27">
        <v>32.14</v>
      </c>
      <c r="AS27">
        <v>72.900000000000006</v>
      </c>
      <c r="AT27">
        <v>0</v>
      </c>
      <c r="AU27">
        <v>10.77</v>
      </c>
      <c r="AV27">
        <v>20</v>
      </c>
      <c r="AW27">
        <v>30</v>
      </c>
      <c r="AX27">
        <v>60</v>
      </c>
      <c r="AY27">
        <v>30</v>
      </c>
      <c r="AZ27">
        <v>50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62.06</v>
      </c>
      <c r="I28" s="88">
        <v>0.5</v>
      </c>
      <c r="J28" s="88">
        <v>4.3599999999999994</v>
      </c>
      <c r="K28" s="88">
        <v>0</v>
      </c>
      <c r="L28" s="88">
        <v>13.52</v>
      </c>
      <c r="M28" s="116">
        <v>0</v>
      </c>
      <c r="N28" s="115">
        <v>236.25</v>
      </c>
      <c r="O28" s="88">
        <v>273.67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3.88</v>
      </c>
      <c r="Y28">
        <v>0</v>
      </c>
      <c r="Z28">
        <v>20.38</v>
      </c>
      <c r="AA28">
        <v>37.35</v>
      </c>
      <c r="AB28">
        <v>0</v>
      </c>
      <c r="AC28">
        <v>4.83</v>
      </c>
      <c r="AD28">
        <v>8.69</v>
      </c>
      <c r="AE28">
        <v>0.53</v>
      </c>
      <c r="AF28">
        <v>0.37</v>
      </c>
      <c r="AG28">
        <v>0.52</v>
      </c>
      <c r="AH28">
        <v>0.94</v>
      </c>
      <c r="AI28">
        <v>0.5</v>
      </c>
      <c r="AJ28">
        <v>0.76</v>
      </c>
      <c r="AK28">
        <v>0.68</v>
      </c>
      <c r="AL28">
        <v>0.48</v>
      </c>
      <c r="AM28">
        <v>0.53</v>
      </c>
      <c r="AN28">
        <v>0</v>
      </c>
      <c r="AO28">
        <v>0</v>
      </c>
      <c r="AP28">
        <v>0</v>
      </c>
      <c r="AQ28">
        <v>204.11</v>
      </c>
      <c r="AR28">
        <v>32.14</v>
      </c>
      <c r="AS28">
        <v>72.900000000000006</v>
      </c>
      <c r="AT28">
        <v>0</v>
      </c>
      <c r="AU28">
        <v>10.77</v>
      </c>
      <c r="AV28">
        <v>20</v>
      </c>
      <c r="AW28">
        <v>30</v>
      </c>
      <c r="AX28">
        <v>60</v>
      </c>
      <c r="AY28">
        <v>30</v>
      </c>
      <c r="AZ28">
        <v>50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93.930000000000021</v>
      </c>
      <c r="I29" s="88">
        <v>0.5</v>
      </c>
      <c r="J29" s="88">
        <v>4.3599999999999994</v>
      </c>
      <c r="K29" s="88">
        <v>0</v>
      </c>
      <c r="L29" s="88">
        <v>13.52</v>
      </c>
      <c r="M29" s="116">
        <v>0</v>
      </c>
      <c r="N29" s="115">
        <v>236.25</v>
      </c>
      <c r="O29" s="88">
        <v>273.67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3.88</v>
      </c>
      <c r="Y29">
        <v>0</v>
      </c>
      <c r="Z29">
        <v>20.38</v>
      </c>
      <c r="AA29">
        <v>37.35</v>
      </c>
      <c r="AB29">
        <v>31.87</v>
      </c>
      <c r="AC29">
        <v>4.83</v>
      </c>
      <c r="AD29">
        <v>8.69</v>
      </c>
      <c r="AE29">
        <v>0.53</v>
      </c>
      <c r="AF29">
        <v>0.37</v>
      </c>
      <c r="AG29">
        <v>0.52</v>
      </c>
      <c r="AH29">
        <v>0.94</v>
      </c>
      <c r="AI29">
        <v>0.5</v>
      </c>
      <c r="AJ29">
        <v>0.76</v>
      </c>
      <c r="AK29">
        <v>0.68</v>
      </c>
      <c r="AL29">
        <v>0.48</v>
      </c>
      <c r="AM29">
        <v>0.53</v>
      </c>
      <c r="AN29">
        <v>0</v>
      </c>
      <c r="AO29">
        <v>0</v>
      </c>
      <c r="AP29">
        <v>0</v>
      </c>
      <c r="AQ29">
        <v>204.11</v>
      </c>
      <c r="AR29">
        <v>32.14</v>
      </c>
      <c r="AS29">
        <v>72.900000000000006</v>
      </c>
      <c r="AT29">
        <v>0</v>
      </c>
      <c r="AU29">
        <v>10.77</v>
      </c>
      <c r="AV29">
        <v>20</v>
      </c>
      <c r="AW29">
        <v>30</v>
      </c>
      <c r="AX29">
        <v>60</v>
      </c>
      <c r="AY29">
        <v>30</v>
      </c>
      <c r="AZ29">
        <v>50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93.930000000000021</v>
      </c>
      <c r="I30" s="88">
        <v>0.5</v>
      </c>
      <c r="J30" s="88">
        <v>4.3599999999999994</v>
      </c>
      <c r="K30" s="88">
        <v>0</v>
      </c>
      <c r="L30" s="88">
        <v>13.719999999999999</v>
      </c>
      <c r="M30" s="116">
        <v>0</v>
      </c>
      <c r="N30" s="115">
        <v>236.25</v>
      </c>
      <c r="O30" s="88">
        <v>273.67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3.88</v>
      </c>
      <c r="Y30">
        <v>0</v>
      </c>
      <c r="Z30">
        <v>20.38</v>
      </c>
      <c r="AA30">
        <v>37.35</v>
      </c>
      <c r="AB30">
        <v>31.87</v>
      </c>
      <c r="AC30">
        <v>4.83</v>
      </c>
      <c r="AD30">
        <v>8.69</v>
      </c>
      <c r="AE30">
        <v>0.53</v>
      </c>
      <c r="AF30">
        <v>0.37</v>
      </c>
      <c r="AG30">
        <v>0.52</v>
      </c>
      <c r="AH30">
        <v>0.94</v>
      </c>
      <c r="AI30">
        <v>0.5</v>
      </c>
      <c r="AJ30">
        <v>0.76</v>
      </c>
      <c r="AK30">
        <v>0.68</v>
      </c>
      <c r="AL30">
        <v>0.48</v>
      </c>
      <c r="AM30">
        <v>0.53</v>
      </c>
      <c r="AN30">
        <v>0</v>
      </c>
      <c r="AO30">
        <v>0</v>
      </c>
      <c r="AP30">
        <v>0</v>
      </c>
      <c r="AQ30">
        <v>204.11</v>
      </c>
      <c r="AR30">
        <v>32.14</v>
      </c>
      <c r="AS30">
        <v>72.900000000000006</v>
      </c>
      <c r="AT30">
        <v>0</v>
      </c>
      <c r="AU30">
        <v>10.77</v>
      </c>
      <c r="AV30">
        <v>20</v>
      </c>
      <c r="AW30">
        <v>30</v>
      </c>
      <c r="AX30">
        <v>60</v>
      </c>
      <c r="AY30">
        <v>30</v>
      </c>
      <c r="AZ30">
        <v>50</v>
      </c>
      <c r="BA30">
        <v>0.2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193.46</v>
      </c>
      <c r="I31" s="88">
        <v>1.4</v>
      </c>
      <c r="J31" s="88">
        <v>4.3599999999999994</v>
      </c>
      <c r="K31" s="88">
        <v>0</v>
      </c>
      <c r="L31" s="88">
        <v>14.01</v>
      </c>
      <c r="M31" s="116">
        <v>0</v>
      </c>
      <c r="N31" s="115">
        <v>236.25</v>
      </c>
      <c r="O31" s="88">
        <v>273.67</v>
      </c>
      <c r="P31" s="88">
        <v>0</v>
      </c>
      <c r="Q31" s="88">
        <v>0</v>
      </c>
      <c r="R31" s="88">
        <v>0</v>
      </c>
      <c r="S31" s="116">
        <v>0</v>
      </c>
      <c r="W31">
        <v>71.459999999999994</v>
      </c>
      <c r="X31">
        <v>3.88</v>
      </c>
      <c r="Y31">
        <v>46.35</v>
      </c>
      <c r="Z31">
        <v>0</v>
      </c>
      <c r="AA31">
        <v>37.35</v>
      </c>
      <c r="AB31">
        <v>31.87</v>
      </c>
      <c r="AC31">
        <v>4.83</v>
      </c>
      <c r="AD31">
        <v>8.69</v>
      </c>
      <c r="AE31">
        <v>0.53</v>
      </c>
      <c r="AF31">
        <v>0.37</v>
      </c>
      <c r="AG31">
        <v>0.52</v>
      </c>
      <c r="AH31">
        <v>0.94</v>
      </c>
      <c r="AI31">
        <v>0.5</v>
      </c>
      <c r="AJ31">
        <v>0.76</v>
      </c>
      <c r="AK31">
        <v>0.68</v>
      </c>
      <c r="AL31">
        <v>0.48</v>
      </c>
      <c r="AM31">
        <v>0.53</v>
      </c>
      <c r="AN31">
        <v>0</v>
      </c>
      <c r="AO31">
        <v>0</v>
      </c>
      <c r="AP31">
        <v>0</v>
      </c>
      <c r="AQ31">
        <v>204.11</v>
      </c>
      <c r="AR31">
        <v>32.14</v>
      </c>
      <c r="AS31">
        <v>72.900000000000006</v>
      </c>
      <c r="AT31">
        <v>0</v>
      </c>
      <c r="AU31">
        <v>10.77</v>
      </c>
      <c r="AV31">
        <v>20</v>
      </c>
      <c r="AW31">
        <v>30</v>
      </c>
      <c r="AX31">
        <v>60</v>
      </c>
      <c r="AY31">
        <v>30</v>
      </c>
      <c r="AZ31">
        <v>50</v>
      </c>
      <c r="BA31">
        <v>0.49</v>
      </c>
      <c r="BB31">
        <v>2.1</v>
      </c>
      <c r="BC31">
        <v>0.9</v>
      </c>
    </row>
    <row r="32" spans="1:55">
      <c r="A32" t="s">
        <v>281</v>
      </c>
      <c r="G32" t="s">
        <v>74</v>
      </c>
      <c r="H32" s="115">
        <v>196.96</v>
      </c>
      <c r="I32" s="88">
        <v>2.9</v>
      </c>
      <c r="J32" s="88">
        <v>4.3599999999999994</v>
      </c>
      <c r="K32" s="88">
        <v>0</v>
      </c>
      <c r="L32" s="88">
        <v>14.299999999999999</v>
      </c>
      <c r="M32" s="116">
        <v>0</v>
      </c>
      <c r="N32" s="115">
        <v>236.25</v>
      </c>
      <c r="O32" s="88">
        <v>273.67</v>
      </c>
      <c r="P32" s="88">
        <v>0</v>
      </c>
      <c r="Q32" s="88">
        <v>0</v>
      </c>
      <c r="R32" s="88">
        <v>0</v>
      </c>
      <c r="S32" s="116">
        <v>0</v>
      </c>
      <c r="W32">
        <v>71.459999999999994</v>
      </c>
      <c r="X32">
        <v>3.88</v>
      </c>
      <c r="Y32">
        <v>46.35</v>
      </c>
      <c r="Z32">
        <v>0</v>
      </c>
      <c r="AA32">
        <v>37.35</v>
      </c>
      <c r="AB32">
        <v>31.87</v>
      </c>
      <c r="AC32">
        <v>4.83</v>
      </c>
      <c r="AD32">
        <v>8.69</v>
      </c>
      <c r="AE32">
        <v>0.53</v>
      </c>
      <c r="AF32">
        <v>0.37</v>
      </c>
      <c r="AG32">
        <v>0.52</v>
      </c>
      <c r="AH32">
        <v>0.94</v>
      </c>
      <c r="AI32">
        <v>0.5</v>
      </c>
      <c r="AJ32">
        <v>0.76</v>
      </c>
      <c r="AK32">
        <v>0.68</v>
      </c>
      <c r="AL32">
        <v>0.48</v>
      </c>
      <c r="AM32">
        <v>0.53</v>
      </c>
      <c r="AN32">
        <v>0</v>
      </c>
      <c r="AO32">
        <v>0</v>
      </c>
      <c r="AP32">
        <v>0</v>
      </c>
      <c r="AQ32">
        <v>204.11</v>
      </c>
      <c r="AR32">
        <v>32.14</v>
      </c>
      <c r="AS32">
        <v>72.900000000000006</v>
      </c>
      <c r="AT32">
        <v>0</v>
      </c>
      <c r="AU32">
        <v>10.77</v>
      </c>
      <c r="AV32">
        <v>20</v>
      </c>
      <c r="AW32">
        <v>30</v>
      </c>
      <c r="AX32">
        <v>60</v>
      </c>
      <c r="AY32">
        <v>30</v>
      </c>
      <c r="AZ32">
        <v>50</v>
      </c>
      <c r="BA32">
        <v>0.78</v>
      </c>
      <c r="BB32">
        <v>5.6</v>
      </c>
      <c r="BC32">
        <v>2.4</v>
      </c>
    </row>
    <row r="33" spans="1:55">
      <c r="A33" t="s">
        <v>282</v>
      </c>
      <c r="G33" t="s">
        <v>75</v>
      </c>
      <c r="H33" s="115">
        <v>201.16000000000003</v>
      </c>
      <c r="I33" s="88">
        <v>4.7</v>
      </c>
      <c r="J33" s="88">
        <v>4.3599999999999994</v>
      </c>
      <c r="K33" s="88">
        <v>0</v>
      </c>
      <c r="L33" s="88">
        <v>14.69</v>
      </c>
      <c r="M33" s="116">
        <v>0</v>
      </c>
      <c r="N33" s="115">
        <v>236.25</v>
      </c>
      <c r="O33" s="88">
        <v>273.67</v>
      </c>
      <c r="P33" s="88">
        <v>0</v>
      </c>
      <c r="Q33" s="88">
        <v>0</v>
      </c>
      <c r="R33" s="88">
        <v>0</v>
      </c>
      <c r="S33" s="116">
        <v>0</v>
      </c>
      <c r="W33">
        <v>71.459999999999994</v>
      </c>
      <c r="X33">
        <v>3.88</v>
      </c>
      <c r="Y33">
        <v>46.35</v>
      </c>
      <c r="Z33">
        <v>0</v>
      </c>
      <c r="AA33">
        <v>37.35</v>
      </c>
      <c r="AB33">
        <v>31.87</v>
      </c>
      <c r="AC33">
        <v>4.83</v>
      </c>
      <c r="AD33">
        <v>8.69</v>
      </c>
      <c r="AE33">
        <v>0.53</v>
      </c>
      <c r="AF33">
        <v>0.37</v>
      </c>
      <c r="AG33">
        <v>0.52</v>
      </c>
      <c r="AH33">
        <v>0.94</v>
      </c>
      <c r="AI33">
        <v>0.5</v>
      </c>
      <c r="AJ33">
        <v>0.76</v>
      </c>
      <c r="AK33">
        <v>0.68</v>
      </c>
      <c r="AL33">
        <v>0.48</v>
      </c>
      <c r="AM33">
        <v>0.53</v>
      </c>
      <c r="AN33">
        <v>0</v>
      </c>
      <c r="AO33">
        <v>0</v>
      </c>
      <c r="AP33">
        <v>0</v>
      </c>
      <c r="AQ33">
        <v>204.11</v>
      </c>
      <c r="AR33">
        <v>32.14</v>
      </c>
      <c r="AS33">
        <v>72.900000000000006</v>
      </c>
      <c r="AT33">
        <v>0</v>
      </c>
      <c r="AU33">
        <v>10.77</v>
      </c>
      <c r="AV33">
        <v>20</v>
      </c>
      <c r="AW33">
        <v>30</v>
      </c>
      <c r="AX33">
        <v>60</v>
      </c>
      <c r="AY33">
        <v>30</v>
      </c>
      <c r="AZ33">
        <v>50</v>
      </c>
      <c r="BA33">
        <v>1.17</v>
      </c>
      <c r="BB33">
        <v>9.8000000000000007</v>
      </c>
      <c r="BC33">
        <v>4.2</v>
      </c>
    </row>
    <row r="34" spans="1:55">
      <c r="A34" t="s">
        <v>283</v>
      </c>
      <c r="G34" t="s">
        <v>76</v>
      </c>
      <c r="H34" s="115">
        <v>171.51000000000002</v>
      </c>
      <c r="I34" s="88">
        <v>8</v>
      </c>
      <c r="J34" s="88">
        <v>4.3599999999999994</v>
      </c>
      <c r="K34" s="88">
        <v>0</v>
      </c>
      <c r="L34" s="88">
        <v>15.09</v>
      </c>
      <c r="M34" s="116">
        <v>0</v>
      </c>
      <c r="N34" s="115">
        <v>236.25</v>
      </c>
      <c r="O34" s="88">
        <v>273.67</v>
      </c>
      <c r="P34" s="88">
        <v>0</v>
      </c>
      <c r="Q34" s="88">
        <v>0</v>
      </c>
      <c r="R34" s="88">
        <v>0</v>
      </c>
      <c r="S34" s="116">
        <v>0</v>
      </c>
      <c r="W34">
        <v>71.459999999999994</v>
      </c>
      <c r="X34">
        <v>3.88</v>
      </c>
      <c r="Y34">
        <v>46.35</v>
      </c>
      <c r="Z34">
        <v>0</v>
      </c>
      <c r="AA34">
        <v>0</v>
      </c>
      <c r="AB34">
        <v>31.87</v>
      </c>
      <c r="AC34">
        <v>4.83</v>
      </c>
      <c r="AD34">
        <v>8.69</v>
      </c>
      <c r="AE34">
        <v>0.53</v>
      </c>
      <c r="AF34">
        <v>0.37</v>
      </c>
      <c r="AG34">
        <v>0.52</v>
      </c>
      <c r="AH34">
        <v>0.94</v>
      </c>
      <c r="AI34">
        <v>0.5</v>
      </c>
      <c r="AJ34">
        <v>0.76</v>
      </c>
      <c r="AK34">
        <v>0.68</v>
      </c>
      <c r="AL34">
        <v>0.48</v>
      </c>
      <c r="AM34">
        <v>0.53</v>
      </c>
      <c r="AN34">
        <v>0</v>
      </c>
      <c r="AO34">
        <v>0</v>
      </c>
      <c r="AP34">
        <v>0</v>
      </c>
      <c r="AQ34">
        <v>204.11</v>
      </c>
      <c r="AR34">
        <v>32.14</v>
      </c>
      <c r="AS34">
        <v>72.900000000000006</v>
      </c>
      <c r="AT34">
        <v>0</v>
      </c>
      <c r="AU34">
        <v>10.77</v>
      </c>
      <c r="AV34">
        <v>20</v>
      </c>
      <c r="AW34">
        <v>30</v>
      </c>
      <c r="AX34">
        <v>60</v>
      </c>
      <c r="AY34">
        <v>30</v>
      </c>
      <c r="AZ34">
        <v>50</v>
      </c>
      <c r="BA34">
        <v>1.57</v>
      </c>
      <c r="BB34">
        <v>17.5</v>
      </c>
      <c r="BC34">
        <v>7.5</v>
      </c>
    </row>
    <row r="35" spans="1:55">
      <c r="A35" t="s">
        <v>298</v>
      </c>
      <c r="G35" t="s">
        <v>77</v>
      </c>
      <c r="H35" s="115">
        <v>174.88</v>
      </c>
      <c r="I35" s="88">
        <v>9.6300000000000008</v>
      </c>
      <c r="J35" s="88">
        <v>4.3599999999999994</v>
      </c>
      <c r="K35" s="88">
        <v>0</v>
      </c>
      <c r="L35" s="88">
        <v>15.48</v>
      </c>
      <c r="M35" s="116">
        <v>0</v>
      </c>
      <c r="N35" s="115">
        <v>236.25</v>
      </c>
      <c r="O35" s="88">
        <v>273.67</v>
      </c>
      <c r="P35" s="88">
        <v>0</v>
      </c>
      <c r="Q35" s="88">
        <v>0</v>
      </c>
      <c r="R35" s="88">
        <v>0</v>
      </c>
      <c r="S35" s="116">
        <v>0</v>
      </c>
      <c r="W35">
        <v>71.459999999999994</v>
      </c>
      <c r="X35">
        <v>3.88</v>
      </c>
      <c r="Y35">
        <v>46.35</v>
      </c>
      <c r="Z35">
        <v>0</v>
      </c>
      <c r="AA35">
        <v>0</v>
      </c>
      <c r="AB35">
        <v>31.87</v>
      </c>
      <c r="AC35">
        <v>4.83</v>
      </c>
      <c r="AD35">
        <v>8.69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0.68</v>
      </c>
      <c r="AL35">
        <v>0.48</v>
      </c>
      <c r="AM35">
        <v>0.48</v>
      </c>
      <c r="AN35">
        <v>0</v>
      </c>
      <c r="AO35">
        <v>0</v>
      </c>
      <c r="AP35">
        <v>0</v>
      </c>
      <c r="AQ35">
        <v>204.11</v>
      </c>
      <c r="AR35">
        <v>32.14</v>
      </c>
      <c r="AS35">
        <v>72.900000000000006</v>
      </c>
      <c r="AT35">
        <v>0</v>
      </c>
      <c r="AU35">
        <v>10.77</v>
      </c>
      <c r="AV35">
        <v>20</v>
      </c>
      <c r="AW35">
        <v>30</v>
      </c>
      <c r="AX35">
        <v>60</v>
      </c>
      <c r="AY35">
        <v>30</v>
      </c>
      <c r="AZ35">
        <v>50</v>
      </c>
      <c r="BA35">
        <v>1.96</v>
      </c>
      <c r="BB35">
        <v>21</v>
      </c>
      <c r="BC35">
        <v>9</v>
      </c>
    </row>
    <row r="36" spans="1:55">
      <c r="A36" t="s">
        <v>331</v>
      </c>
      <c r="G36" t="s">
        <v>78</v>
      </c>
      <c r="H36" s="115">
        <v>211.72</v>
      </c>
      <c r="I36" s="88">
        <v>13.83</v>
      </c>
      <c r="J36" s="88">
        <v>4.3599999999999994</v>
      </c>
      <c r="K36" s="88">
        <v>0</v>
      </c>
      <c r="L36" s="88">
        <v>15.969999999999999</v>
      </c>
      <c r="M36" s="116">
        <v>0</v>
      </c>
      <c r="N36" s="115">
        <v>236.25</v>
      </c>
      <c r="O36" s="88">
        <v>273.67</v>
      </c>
      <c r="P36" s="88">
        <v>0</v>
      </c>
      <c r="Q36" s="88">
        <v>0</v>
      </c>
      <c r="R36" s="88">
        <v>0</v>
      </c>
      <c r="S36" s="116">
        <v>0</v>
      </c>
      <c r="W36">
        <v>71.459999999999994</v>
      </c>
      <c r="X36">
        <v>3.88</v>
      </c>
      <c r="Y36">
        <v>46.35</v>
      </c>
      <c r="Z36">
        <v>0</v>
      </c>
      <c r="AA36">
        <v>0</v>
      </c>
      <c r="AB36">
        <v>31.87</v>
      </c>
      <c r="AC36">
        <v>4.83</v>
      </c>
      <c r="AD36">
        <v>8.69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0.68</v>
      </c>
      <c r="AL36">
        <v>0.48</v>
      </c>
      <c r="AM36">
        <v>0.48</v>
      </c>
      <c r="AN36">
        <v>27.04</v>
      </c>
      <c r="AO36">
        <v>0</v>
      </c>
      <c r="AP36">
        <v>0</v>
      </c>
      <c r="AQ36">
        <v>204.11</v>
      </c>
      <c r="AR36">
        <v>32.14</v>
      </c>
      <c r="AS36">
        <v>72.900000000000006</v>
      </c>
      <c r="AT36">
        <v>0</v>
      </c>
      <c r="AU36">
        <v>10.77</v>
      </c>
      <c r="AV36">
        <v>20</v>
      </c>
      <c r="AW36">
        <v>30</v>
      </c>
      <c r="AX36">
        <v>60</v>
      </c>
      <c r="AY36">
        <v>30</v>
      </c>
      <c r="AZ36">
        <v>50</v>
      </c>
      <c r="BA36">
        <v>2.4500000000000002</v>
      </c>
      <c r="BB36">
        <v>30.8</v>
      </c>
      <c r="BC36">
        <v>13.2</v>
      </c>
    </row>
    <row r="37" spans="1:55">
      <c r="A37" t="s">
        <v>332</v>
      </c>
      <c r="G37" t="s">
        <v>79</v>
      </c>
      <c r="H37" s="115">
        <v>267.33999999999997</v>
      </c>
      <c r="I37" s="88">
        <v>18.63</v>
      </c>
      <c r="J37" s="88">
        <v>4.3599999999999994</v>
      </c>
      <c r="K37" s="88">
        <v>0</v>
      </c>
      <c r="L37" s="88">
        <v>16.45</v>
      </c>
      <c r="M37" s="116">
        <v>0</v>
      </c>
      <c r="N37" s="115">
        <v>236.25</v>
      </c>
      <c r="O37" s="88">
        <v>273.67</v>
      </c>
      <c r="P37" s="88">
        <v>0</v>
      </c>
      <c r="Q37" s="88">
        <v>0</v>
      </c>
      <c r="R37" s="88">
        <v>0</v>
      </c>
      <c r="S37" s="116">
        <v>0</v>
      </c>
      <c r="W37">
        <v>71.459999999999994</v>
      </c>
      <c r="X37">
        <v>3.88</v>
      </c>
      <c r="Y37">
        <v>46.35</v>
      </c>
      <c r="Z37">
        <v>0</v>
      </c>
      <c r="AA37">
        <v>0</v>
      </c>
      <c r="AB37">
        <v>31.87</v>
      </c>
      <c r="AC37">
        <v>4.83</v>
      </c>
      <c r="AD37">
        <v>8.69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0.68</v>
      </c>
      <c r="AL37">
        <v>0.48</v>
      </c>
      <c r="AM37">
        <v>0.48</v>
      </c>
      <c r="AN37">
        <v>71.459999999999994</v>
      </c>
      <c r="AO37">
        <v>0</v>
      </c>
      <c r="AP37">
        <v>0</v>
      </c>
      <c r="AQ37">
        <v>204.11</v>
      </c>
      <c r="AR37">
        <v>32.14</v>
      </c>
      <c r="AS37">
        <v>72.900000000000006</v>
      </c>
      <c r="AT37">
        <v>0</v>
      </c>
      <c r="AU37">
        <v>10.77</v>
      </c>
      <c r="AV37">
        <v>20</v>
      </c>
      <c r="AW37">
        <v>30</v>
      </c>
      <c r="AX37">
        <v>60</v>
      </c>
      <c r="AY37">
        <v>30</v>
      </c>
      <c r="AZ37">
        <v>50</v>
      </c>
      <c r="BA37">
        <v>2.93</v>
      </c>
      <c r="BB37">
        <v>42</v>
      </c>
      <c r="BC37">
        <v>18</v>
      </c>
    </row>
    <row r="38" spans="1:55">
      <c r="A38" t="s">
        <v>333</v>
      </c>
      <c r="G38" t="s">
        <v>80</v>
      </c>
      <c r="H38" s="115">
        <v>274.87</v>
      </c>
      <c r="I38" s="88">
        <v>21.029999999999998</v>
      </c>
      <c r="J38" s="88">
        <v>4.3599999999999994</v>
      </c>
      <c r="K38" s="88">
        <v>0</v>
      </c>
      <c r="L38" s="88">
        <v>16.850000000000001</v>
      </c>
      <c r="M38" s="116">
        <v>0</v>
      </c>
      <c r="N38" s="115">
        <v>236.25</v>
      </c>
      <c r="O38" s="88">
        <v>273.67</v>
      </c>
      <c r="P38" s="88">
        <v>0</v>
      </c>
      <c r="Q38" s="88">
        <v>0</v>
      </c>
      <c r="R38" s="88">
        <v>0</v>
      </c>
      <c r="S38" s="116">
        <v>0</v>
      </c>
      <c r="W38">
        <v>71.459999999999994</v>
      </c>
      <c r="X38">
        <v>3.88</v>
      </c>
      <c r="Y38">
        <v>46.35</v>
      </c>
      <c r="Z38">
        <v>0</v>
      </c>
      <c r="AA38">
        <v>0</v>
      </c>
      <c r="AB38">
        <v>31.87</v>
      </c>
      <c r="AC38">
        <v>4.83</v>
      </c>
      <c r="AD38">
        <v>8.69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0.68</v>
      </c>
      <c r="AL38">
        <v>0.48</v>
      </c>
      <c r="AM38">
        <v>0.48</v>
      </c>
      <c r="AN38">
        <v>73.39</v>
      </c>
      <c r="AO38">
        <v>0</v>
      </c>
      <c r="AP38">
        <v>0</v>
      </c>
      <c r="AQ38">
        <v>204.11</v>
      </c>
      <c r="AR38">
        <v>32.14</v>
      </c>
      <c r="AS38">
        <v>72.900000000000006</v>
      </c>
      <c r="AT38">
        <v>0</v>
      </c>
      <c r="AU38">
        <v>10.77</v>
      </c>
      <c r="AV38">
        <v>20</v>
      </c>
      <c r="AW38">
        <v>30</v>
      </c>
      <c r="AX38">
        <v>60</v>
      </c>
      <c r="AY38">
        <v>30</v>
      </c>
      <c r="AZ38">
        <v>50</v>
      </c>
      <c r="BA38">
        <v>3.33</v>
      </c>
      <c r="BB38">
        <v>47.6</v>
      </c>
      <c r="BC38">
        <v>20.399999999999999</v>
      </c>
    </row>
    <row r="39" spans="1:55">
      <c r="A39" t="s">
        <v>334</v>
      </c>
      <c r="G39" t="s">
        <v>81</v>
      </c>
      <c r="H39" s="115">
        <v>328.18</v>
      </c>
      <c r="I39" s="88">
        <v>30.63</v>
      </c>
      <c r="J39" s="88">
        <v>4.3599999999999994</v>
      </c>
      <c r="K39" s="88">
        <v>0</v>
      </c>
      <c r="L39" s="88">
        <v>17.329999999999998</v>
      </c>
      <c r="M39" s="116">
        <v>0</v>
      </c>
      <c r="N39" s="115">
        <v>236.25</v>
      </c>
      <c r="O39" s="88">
        <v>273.67</v>
      </c>
      <c r="P39" s="88">
        <v>0</v>
      </c>
      <c r="Q39" s="88">
        <v>0</v>
      </c>
      <c r="R39" s="88">
        <v>0</v>
      </c>
      <c r="S39" s="116">
        <v>0</v>
      </c>
      <c r="W39">
        <v>71.459999999999994</v>
      </c>
      <c r="X39">
        <v>3.88</v>
      </c>
      <c r="Y39">
        <v>46.35</v>
      </c>
      <c r="Z39">
        <v>0</v>
      </c>
      <c r="AA39">
        <v>0</v>
      </c>
      <c r="AB39">
        <v>31.87</v>
      </c>
      <c r="AC39">
        <v>4.83</v>
      </c>
      <c r="AD39">
        <v>8.69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0.68</v>
      </c>
      <c r="AL39">
        <v>0.48</v>
      </c>
      <c r="AM39">
        <v>0.48</v>
      </c>
      <c r="AN39">
        <v>104.3</v>
      </c>
      <c r="AO39">
        <v>0</v>
      </c>
      <c r="AP39">
        <v>0</v>
      </c>
      <c r="AQ39">
        <v>204.11</v>
      </c>
      <c r="AR39">
        <v>32.14</v>
      </c>
      <c r="AS39">
        <v>72.900000000000006</v>
      </c>
      <c r="AT39">
        <v>0</v>
      </c>
      <c r="AU39">
        <v>10.77</v>
      </c>
      <c r="AV39">
        <v>20</v>
      </c>
      <c r="AW39">
        <v>30</v>
      </c>
      <c r="AX39">
        <v>60</v>
      </c>
      <c r="AY39">
        <v>30</v>
      </c>
      <c r="AZ39">
        <v>50</v>
      </c>
      <c r="BA39">
        <v>3.81</v>
      </c>
      <c r="BB39">
        <v>70</v>
      </c>
      <c r="BC39">
        <v>30</v>
      </c>
    </row>
    <row r="40" spans="1:55">
      <c r="A40" t="s">
        <v>355</v>
      </c>
      <c r="G40" t="s">
        <v>82</v>
      </c>
      <c r="H40" s="115">
        <v>390.22</v>
      </c>
      <c r="I40" s="88">
        <v>33.630000000000003</v>
      </c>
      <c r="J40" s="88">
        <v>4.3599999999999994</v>
      </c>
      <c r="K40" s="88">
        <v>0</v>
      </c>
      <c r="L40" s="88">
        <v>17.73</v>
      </c>
      <c r="M40" s="116">
        <v>0</v>
      </c>
      <c r="N40" s="115">
        <v>236.25</v>
      </c>
      <c r="O40" s="88">
        <v>273.67</v>
      </c>
      <c r="P40" s="88">
        <v>0</v>
      </c>
      <c r="Q40" s="88">
        <v>0</v>
      </c>
      <c r="R40" s="88">
        <v>0</v>
      </c>
      <c r="S40" s="116">
        <v>0</v>
      </c>
      <c r="W40">
        <v>71.459999999999994</v>
      </c>
      <c r="X40">
        <v>3.88</v>
      </c>
      <c r="Y40">
        <v>46.35</v>
      </c>
      <c r="Z40">
        <v>0</v>
      </c>
      <c r="AA40">
        <v>0</v>
      </c>
      <c r="AB40">
        <v>31.87</v>
      </c>
      <c r="AC40">
        <v>4.83</v>
      </c>
      <c r="AD40">
        <v>8.69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0.68</v>
      </c>
      <c r="AL40">
        <v>0.48</v>
      </c>
      <c r="AM40">
        <v>0.48</v>
      </c>
      <c r="AN40">
        <v>159.34</v>
      </c>
      <c r="AO40">
        <v>0</v>
      </c>
      <c r="AP40">
        <v>0</v>
      </c>
      <c r="AQ40">
        <v>204.11</v>
      </c>
      <c r="AR40">
        <v>32.14</v>
      </c>
      <c r="AS40">
        <v>72.900000000000006</v>
      </c>
      <c r="AT40">
        <v>0</v>
      </c>
      <c r="AU40">
        <v>10.77</v>
      </c>
      <c r="AV40">
        <v>20</v>
      </c>
      <c r="AW40">
        <v>30</v>
      </c>
      <c r="AX40">
        <v>60</v>
      </c>
      <c r="AY40">
        <v>30</v>
      </c>
      <c r="AZ40">
        <v>50</v>
      </c>
      <c r="BA40">
        <v>4.21</v>
      </c>
      <c r="BB40">
        <v>77</v>
      </c>
      <c r="BC40">
        <v>33</v>
      </c>
    </row>
    <row r="41" spans="1:55">
      <c r="A41" t="s">
        <v>356</v>
      </c>
      <c r="G41" t="s">
        <v>83</v>
      </c>
      <c r="H41" s="115">
        <v>417.40000000000003</v>
      </c>
      <c r="I41" s="88">
        <v>37.830000000000005</v>
      </c>
      <c r="J41" s="88">
        <v>4.3599999999999994</v>
      </c>
      <c r="K41" s="88">
        <v>0</v>
      </c>
      <c r="L41" s="88">
        <v>18.22</v>
      </c>
      <c r="M41" s="116">
        <v>0</v>
      </c>
      <c r="N41" s="115">
        <v>236.25</v>
      </c>
      <c r="O41" s="88">
        <v>273.67</v>
      </c>
      <c r="P41" s="88">
        <v>0</v>
      </c>
      <c r="Q41" s="88">
        <v>0</v>
      </c>
      <c r="R41" s="88">
        <v>0</v>
      </c>
      <c r="S41" s="116">
        <v>0</v>
      </c>
      <c r="W41">
        <v>71.459999999999994</v>
      </c>
      <c r="X41">
        <v>3.88</v>
      </c>
      <c r="Y41">
        <v>46.35</v>
      </c>
      <c r="Z41">
        <v>0</v>
      </c>
      <c r="AA41">
        <v>0</v>
      </c>
      <c r="AB41">
        <v>0</v>
      </c>
      <c r="AC41">
        <v>4.83</v>
      </c>
      <c r="AD41">
        <v>8.69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0.68</v>
      </c>
      <c r="AL41">
        <v>0.48</v>
      </c>
      <c r="AM41">
        <v>0.48</v>
      </c>
      <c r="AN41">
        <v>208.59</v>
      </c>
      <c r="AO41">
        <v>0</v>
      </c>
      <c r="AP41">
        <v>0</v>
      </c>
      <c r="AQ41">
        <v>204.11</v>
      </c>
      <c r="AR41">
        <v>32.14</v>
      </c>
      <c r="AS41">
        <v>72.900000000000006</v>
      </c>
      <c r="AT41">
        <v>0</v>
      </c>
      <c r="AU41">
        <v>10.77</v>
      </c>
      <c r="AV41">
        <v>20</v>
      </c>
      <c r="AW41">
        <v>30</v>
      </c>
      <c r="AX41">
        <v>60</v>
      </c>
      <c r="AY41">
        <v>30</v>
      </c>
      <c r="AZ41">
        <v>50</v>
      </c>
      <c r="BA41">
        <v>4.7</v>
      </c>
      <c r="BB41">
        <v>86.8</v>
      </c>
      <c r="BC41">
        <v>37.200000000000003</v>
      </c>
    </row>
    <row r="42" spans="1:55">
      <c r="A42" t="s">
        <v>357</v>
      </c>
      <c r="G42" t="s">
        <v>84</v>
      </c>
      <c r="H42" s="115">
        <v>403.59</v>
      </c>
      <c r="I42" s="88">
        <v>41.43</v>
      </c>
      <c r="J42" s="88">
        <v>4.3599999999999994</v>
      </c>
      <c r="K42" s="88">
        <v>0</v>
      </c>
      <c r="L42" s="88">
        <v>18.509999999999998</v>
      </c>
      <c r="M42" s="116">
        <v>0</v>
      </c>
      <c r="N42" s="115">
        <v>236.25</v>
      </c>
      <c r="O42" s="88">
        <v>273.67</v>
      </c>
      <c r="P42" s="88">
        <v>0</v>
      </c>
      <c r="Q42" s="88">
        <v>0</v>
      </c>
      <c r="R42" s="88">
        <v>0</v>
      </c>
      <c r="S42" s="116">
        <v>0</v>
      </c>
      <c r="W42">
        <v>71.459999999999994</v>
      </c>
      <c r="X42">
        <v>3.88</v>
      </c>
      <c r="Y42">
        <v>46.35</v>
      </c>
      <c r="Z42">
        <v>0</v>
      </c>
      <c r="AA42">
        <v>0</v>
      </c>
      <c r="AB42">
        <v>0</v>
      </c>
      <c r="AC42">
        <v>4.83</v>
      </c>
      <c r="AD42">
        <v>8.69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0.68</v>
      </c>
      <c r="AL42">
        <v>0.48</v>
      </c>
      <c r="AM42">
        <v>0.48</v>
      </c>
      <c r="AN42">
        <v>186.38</v>
      </c>
      <c r="AO42">
        <v>0</v>
      </c>
      <c r="AP42">
        <v>0</v>
      </c>
      <c r="AQ42">
        <v>204.11</v>
      </c>
      <c r="AR42">
        <v>32.14</v>
      </c>
      <c r="AS42">
        <v>72.900000000000006</v>
      </c>
      <c r="AT42">
        <v>0</v>
      </c>
      <c r="AU42">
        <v>10.77</v>
      </c>
      <c r="AV42">
        <v>20</v>
      </c>
      <c r="AW42">
        <v>30</v>
      </c>
      <c r="AX42">
        <v>60</v>
      </c>
      <c r="AY42">
        <v>30</v>
      </c>
      <c r="AZ42">
        <v>50</v>
      </c>
      <c r="BA42">
        <v>4.99</v>
      </c>
      <c r="BB42">
        <v>95.2</v>
      </c>
      <c r="BC42">
        <v>40.799999999999997</v>
      </c>
    </row>
    <row r="43" spans="1:55">
      <c r="A43" t="s">
        <v>363</v>
      </c>
      <c r="G43" t="s">
        <v>85</v>
      </c>
      <c r="H43" s="115">
        <v>383.45000000000005</v>
      </c>
      <c r="I43" s="88">
        <v>45.63</v>
      </c>
      <c r="J43" s="88">
        <v>4.3599999999999994</v>
      </c>
      <c r="K43" s="88">
        <v>0</v>
      </c>
      <c r="L43" s="88">
        <v>13.010000000000002</v>
      </c>
      <c r="M43" s="116">
        <v>0</v>
      </c>
      <c r="N43" s="115">
        <v>236.25</v>
      </c>
      <c r="O43" s="88">
        <v>273.67</v>
      </c>
      <c r="P43" s="88">
        <v>0</v>
      </c>
      <c r="Q43" s="88">
        <v>0</v>
      </c>
      <c r="R43" s="88">
        <v>0</v>
      </c>
      <c r="S43" s="116">
        <v>0</v>
      </c>
      <c r="W43">
        <v>71.459999999999994</v>
      </c>
      <c r="X43">
        <v>3.88</v>
      </c>
      <c r="Y43">
        <v>46.35</v>
      </c>
      <c r="Z43">
        <v>0</v>
      </c>
      <c r="AA43">
        <v>0</v>
      </c>
      <c r="AB43">
        <v>0</v>
      </c>
      <c r="AC43">
        <v>4.83</v>
      </c>
      <c r="AD43">
        <v>2.9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0.68</v>
      </c>
      <c r="AL43">
        <v>0.48</v>
      </c>
      <c r="AM43">
        <v>0.48</v>
      </c>
      <c r="AN43">
        <v>156.44</v>
      </c>
      <c r="AO43">
        <v>0</v>
      </c>
      <c r="AP43">
        <v>0</v>
      </c>
      <c r="AQ43">
        <v>204.11</v>
      </c>
      <c r="AR43">
        <v>32.14</v>
      </c>
      <c r="AS43">
        <v>72.900000000000006</v>
      </c>
      <c r="AT43">
        <v>0</v>
      </c>
      <c r="AU43">
        <v>10.77</v>
      </c>
      <c r="AV43">
        <v>20</v>
      </c>
      <c r="AW43">
        <v>30</v>
      </c>
      <c r="AX43">
        <v>60</v>
      </c>
      <c r="AY43">
        <v>30</v>
      </c>
      <c r="AZ43">
        <v>50</v>
      </c>
      <c r="BA43">
        <v>5.28</v>
      </c>
      <c r="BB43">
        <v>105</v>
      </c>
      <c r="BC43">
        <v>45</v>
      </c>
    </row>
    <row r="44" spans="1:55">
      <c r="A44" t="s">
        <v>367</v>
      </c>
      <c r="G44" t="s">
        <v>86</v>
      </c>
      <c r="H44" s="115">
        <v>229.81</v>
      </c>
      <c r="I44" s="88">
        <v>46.830000000000005</v>
      </c>
      <c r="J44" s="88">
        <v>4.3599999999999994</v>
      </c>
      <c r="K44" s="88">
        <v>0</v>
      </c>
      <c r="L44" s="88">
        <v>13.31</v>
      </c>
      <c r="M44" s="116">
        <v>0</v>
      </c>
      <c r="N44" s="115">
        <v>236.25</v>
      </c>
      <c r="O44" s="88">
        <v>273.67</v>
      </c>
      <c r="P44" s="88">
        <v>0</v>
      </c>
      <c r="Q44" s="88">
        <v>0</v>
      </c>
      <c r="R44" s="88">
        <v>0</v>
      </c>
      <c r="S44" s="116">
        <v>0</v>
      </c>
      <c r="W44">
        <v>71.459999999999994</v>
      </c>
      <c r="X44">
        <v>3.88</v>
      </c>
      <c r="Y44">
        <v>46.35</v>
      </c>
      <c r="Z44">
        <v>0</v>
      </c>
      <c r="AA44">
        <v>0</v>
      </c>
      <c r="AB44">
        <v>0</v>
      </c>
      <c r="AC44">
        <v>4.83</v>
      </c>
      <c r="AD44">
        <v>2.9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0.68</v>
      </c>
      <c r="AL44">
        <v>0.48</v>
      </c>
      <c r="AM44">
        <v>0.48</v>
      </c>
      <c r="AN44">
        <v>0</v>
      </c>
      <c r="AO44">
        <v>0</v>
      </c>
      <c r="AP44">
        <v>0</v>
      </c>
      <c r="AQ44">
        <v>204.11</v>
      </c>
      <c r="AR44">
        <v>32.14</v>
      </c>
      <c r="AS44">
        <v>72.900000000000006</v>
      </c>
      <c r="AT44">
        <v>0</v>
      </c>
      <c r="AU44">
        <v>10.77</v>
      </c>
      <c r="AV44">
        <v>20</v>
      </c>
      <c r="AW44">
        <v>30</v>
      </c>
      <c r="AX44">
        <v>60</v>
      </c>
      <c r="AY44">
        <v>30</v>
      </c>
      <c r="AZ44">
        <v>50</v>
      </c>
      <c r="BA44">
        <v>5.58</v>
      </c>
      <c r="BB44">
        <v>107.8</v>
      </c>
      <c r="BC44">
        <v>46.2</v>
      </c>
    </row>
    <row r="45" spans="1:55">
      <c r="A45" t="s">
        <v>390</v>
      </c>
      <c r="G45" t="s">
        <v>87</v>
      </c>
      <c r="H45" s="115">
        <v>162.54999999999998</v>
      </c>
      <c r="I45" s="88">
        <v>48.63</v>
      </c>
      <c r="J45" s="88">
        <v>4.3599999999999994</v>
      </c>
      <c r="K45" s="88">
        <v>0</v>
      </c>
      <c r="L45" s="88">
        <v>13.600000000000001</v>
      </c>
      <c r="M45" s="116">
        <v>0</v>
      </c>
      <c r="N45" s="115">
        <v>236.25</v>
      </c>
      <c r="O45" s="88">
        <v>273.67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3.88</v>
      </c>
      <c r="Y45">
        <v>46.35</v>
      </c>
      <c r="Z45">
        <v>0</v>
      </c>
      <c r="AA45">
        <v>0</v>
      </c>
      <c r="AB45">
        <v>0</v>
      </c>
      <c r="AC45">
        <v>4.83</v>
      </c>
      <c r="AD45">
        <v>2.9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0.68</v>
      </c>
      <c r="AL45">
        <v>0.48</v>
      </c>
      <c r="AM45">
        <v>0.48</v>
      </c>
      <c r="AN45">
        <v>0</v>
      </c>
      <c r="AO45">
        <v>0</v>
      </c>
      <c r="AP45">
        <v>0</v>
      </c>
      <c r="AQ45">
        <v>204.11</v>
      </c>
      <c r="AR45">
        <v>32.14</v>
      </c>
      <c r="AS45">
        <v>72.900000000000006</v>
      </c>
      <c r="AT45">
        <v>0</v>
      </c>
      <c r="AU45">
        <v>10.77</v>
      </c>
      <c r="AV45">
        <v>20</v>
      </c>
      <c r="AW45">
        <v>30</v>
      </c>
      <c r="AX45">
        <v>60</v>
      </c>
      <c r="AY45">
        <v>30</v>
      </c>
      <c r="AZ45">
        <v>50</v>
      </c>
      <c r="BA45">
        <v>5.87</v>
      </c>
      <c r="BB45">
        <v>112</v>
      </c>
      <c r="BC45">
        <v>48</v>
      </c>
    </row>
    <row r="46" spans="1:55">
      <c r="A46" t="s">
        <v>391</v>
      </c>
      <c r="G46" t="s">
        <v>88</v>
      </c>
      <c r="H46" s="115">
        <v>163.95</v>
      </c>
      <c r="I46" s="88">
        <v>49.230000000000004</v>
      </c>
      <c r="J46" s="88">
        <v>4.3599999999999994</v>
      </c>
      <c r="K46" s="88">
        <v>0</v>
      </c>
      <c r="L46" s="88">
        <v>13.79</v>
      </c>
      <c r="M46" s="116">
        <v>0</v>
      </c>
      <c r="N46" s="115">
        <v>236.25</v>
      </c>
      <c r="O46" s="88">
        <v>273.67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3.88</v>
      </c>
      <c r="Y46">
        <v>46.35</v>
      </c>
      <c r="Z46">
        <v>0</v>
      </c>
      <c r="AA46">
        <v>0</v>
      </c>
      <c r="AB46">
        <v>0</v>
      </c>
      <c r="AC46">
        <v>4.83</v>
      </c>
      <c r="AD46">
        <v>2.9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0.68</v>
      </c>
      <c r="AL46">
        <v>0.48</v>
      </c>
      <c r="AM46">
        <v>0.48</v>
      </c>
      <c r="AN46">
        <v>0</v>
      </c>
      <c r="AO46">
        <v>0</v>
      </c>
      <c r="AP46">
        <v>0</v>
      </c>
      <c r="AQ46">
        <v>204.11</v>
      </c>
      <c r="AR46">
        <v>32.14</v>
      </c>
      <c r="AS46">
        <v>72.900000000000006</v>
      </c>
      <c r="AT46">
        <v>0</v>
      </c>
      <c r="AU46">
        <v>10.77</v>
      </c>
      <c r="AV46">
        <v>20</v>
      </c>
      <c r="AW46">
        <v>30</v>
      </c>
      <c r="AX46">
        <v>60</v>
      </c>
      <c r="AY46">
        <v>30</v>
      </c>
      <c r="AZ46">
        <v>50</v>
      </c>
      <c r="BA46">
        <v>6.06</v>
      </c>
      <c r="BB46">
        <v>113.4</v>
      </c>
      <c r="BC46">
        <v>48.6</v>
      </c>
    </row>
    <row r="47" spans="1:55">
      <c r="A47" t="s">
        <v>395</v>
      </c>
      <c r="G47" t="s">
        <v>89</v>
      </c>
      <c r="H47" s="115">
        <v>119.7</v>
      </c>
      <c r="I47" s="88">
        <v>50.13</v>
      </c>
      <c r="J47" s="88">
        <v>4.3599999999999994</v>
      </c>
      <c r="K47" s="88">
        <v>0</v>
      </c>
      <c r="L47" s="88">
        <v>13.99</v>
      </c>
      <c r="M47" s="116">
        <v>0</v>
      </c>
      <c r="N47" s="115">
        <v>236.25</v>
      </c>
      <c r="O47" s="88">
        <v>273.67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3.88</v>
      </c>
      <c r="Y47">
        <v>0</v>
      </c>
      <c r="Z47">
        <v>0</v>
      </c>
      <c r="AA47">
        <v>0</v>
      </c>
      <c r="AB47">
        <v>0</v>
      </c>
      <c r="AC47">
        <v>4.83</v>
      </c>
      <c r="AD47">
        <v>2.9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0.68</v>
      </c>
      <c r="AL47">
        <v>0.48</v>
      </c>
      <c r="AM47">
        <v>0.48</v>
      </c>
      <c r="AN47">
        <v>0</v>
      </c>
      <c r="AO47">
        <v>0</v>
      </c>
      <c r="AP47">
        <v>0</v>
      </c>
      <c r="AQ47">
        <v>204.11</v>
      </c>
      <c r="AR47">
        <v>32.14</v>
      </c>
      <c r="AS47">
        <v>72.900000000000006</v>
      </c>
      <c r="AT47">
        <v>0</v>
      </c>
      <c r="AU47">
        <v>10.77</v>
      </c>
      <c r="AV47">
        <v>20</v>
      </c>
      <c r="AW47">
        <v>30</v>
      </c>
      <c r="AX47">
        <v>60</v>
      </c>
      <c r="AY47">
        <v>30</v>
      </c>
      <c r="AZ47">
        <v>50</v>
      </c>
      <c r="BA47">
        <v>6.26</v>
      </c>
      <c r="BB47">
        <v>115.5</v>
      </c>
      <c r="BC47">
        <v>49.5</v>
      </c>
    </row>
    <row r="48" spans="1:55">
      <c r="A48" t="s">
        <v>399</v>
      </c>
      <c r="G48" t="s">
        <v>90</v>
      </c>
      <c r="H48" s="115">
        <v>123.2</v>
      </c>
      <c r="I48" s="88">
        <v>51.63</v>
      </c>
      <c r="J48" s="88">
        <v>4.3599999999999994</v>
      </c>
      <c r="K48" s="88">
        <v>0</v>
      </c>
      <c r="L48" s="88">
        <v>14.190000000000001</v>
      </c>
      <c r="M48" s="116">
        <v>0</v>
      </c>
      <c r="N48" s="115">
        <v>236.25</v>
      </c>
      <c r="O48" s="88">
        <v>273.67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3.88</v>
      </c>
      <c r="Y48">
        <v>0</v>
      </c>
      <c r="Z48">
        <v>0</v>
      </c>
      <c r="AA48">
        <v>0</v>
      </c>
      <c r="AB48">
        <v>0</v>
      </c>
      <c r="AC48">
        <v>4.83</v>
      </c>
      <c r="AD48">
        <v>2.9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0.68</v>
      </c>
      <c r="AL48">
        <v>0.48</v>
      </c>
      <c r="AM48">
        <v>0.48</v>
      </c>
      <c r="AN48">
        <v>0</v>
      </c>
      <c r="AO48">
        <v>0</v>
      </c>
      <c r="AP48">
        <v>0</v>
      </c>
      <c r="AQ48">
        <v>204.11</v>
      </c>
      <c r="AR48">
        <v>32.14</v>
      </c>
      <c r="AS48">
        <v>72.900000000000006</v>
      </c>
      <c r="AT48">
        <v>0</v>
      </c>
      <c r="AU48">
        <v>10.77</v>
      </c>
      <c r="AV48">
        <v>20</v>
      </c>
      <c r="AW48">
        <v>30</v>
      </c>
      <c r="AX48">
        <v>60</v>
      </c>
      <c r="AY48">
        <v>30</v>
      </c>
      <c r="AZ48">
        <v>50</v>
      </c>
      <c r="BA48">
        <v>6.46</v>
      </c>
      <c r="BB48">
        <v>119</v>
      </c>
      <c r="BC48">
        <v>51</v>
      </c>
    </row>
    <row r="49" spans="1:55">
      <c r="A49" t="s">
        <v>400</v>
      </c>
      <c r="G49" t="s">
        <v>91</v>
      </c>
      <c r="H49" s="115">
        <v>125.3</v>
      </c>
      <c r="I49" s="88">
        <v>52.53</v>
      </c>
      <c r="J49" s="88">
        <v>4.3599999999999994</v>
      </c>
      <c r="K49" s="88">
        <v>0</v>
      </c>
      <c r="L49" s="88">
        <v>14.190000000000001</v>
      </c>
      <c r="M49" s="116">
        <v>0</v>
      </c>
      <c r="N49" s="115">
        <v>236.25</v>
      </c>
      <c r="O49" s="88">
        <v>273.67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3.88</v>
      </c>
      <c r="Y49">
        <v>0</v>
      </c>
      <c r="Z49">
        <v>0</v>
      </c>
      <c r="AA49">
        <v>0</v>
      </c>
      <c r="AB49">
        <v>0</v>
      </c>
      <c r="AC49">
        <v>4.83</v>
      </c>
      <c r="AD49">
        <v>2.9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0.68</v>
      </c>
      <c r="AL49">
        <v>0.48</v>
      </c>
      <c r="AM49">
        <v>0.48</v>
      </c>
      <c r="AN49">
        <v>0</v>
      </c>
      <c r="AO49">
        <v>0</v>
      </c>
      <c r="AP49">
        <v>0</v>
      </c>
      <c r="AQ49">
        <v>204.11</v>
      </c>
      <c r="AR49">
        <v>32.14</v>
      </c>
      <c r="AS49">
        <v>72.900000000000006</v>
      </c>
      <c r="AT49">
        <v>0</v>
      </c>
      <c r="AU49">
        <v>10.77</v>
      </c>
      <c r="AV49">
        <v>20</v>
      </c>
      <c r="AW49">
        <v>30</v>
      </c>
      <c r="AX49">
        <v>60</v>
      </c>
      <c r="AY49">
        <v>30</v>
      </c>
      <c r="AZ49">
        <v>50</v>
      </c>
      <c r="BA49">
        <v>6.46</v>
      </c>
      <c r="BB49">
        <v>121.1</v>
      </c>
      <c r="BC49">
        <v>51.9</v>
      </c>
    </row>
    <row r="50" spans="1:55">
      <c r="A50" t="s">
        <v>401</v>
      </c>
      <c r="G50" t="s">
        <v>92</v>
      </c>
      <c r="H50" s="115">
        <v>128.79999999999998</v>
      </c>
      <c r="I50" s="88">
        <v>54.03</v>
      </c>
      <c r="J50" s="88">
        <v>4.3599999999999994</v>
      </c>
      <c r="K50" s="88">
        <v>0</v>
      </c>
      <c r="L50" s="88">
        <v>14.190000000000001</v>
      </c>
      <c r="M50" s="116">
        <v>0</v>
      </c>
      <c r="N50" s="115">
        <v>236.25</v>
      </c>
      <c r="O50" s="88">
        <v>273.67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3.88</v>
      </c>
      <c r="Y50">
        <v>0</v>
      </c>
      <c r="Z50">
        <v>0</v>
      </c>
      <c r="AA50">
        <v>0</v>
      </c>
      <c r="AB50">
        <v>0</v>
      </c>
      <c r="AC50">
        <v>4.83</v>
      </c>
      <c r="AD50">
        <v>2.9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0.68</v>
      </c>
      <c r="AL50">
        <v>0.48</v>
      </c>
      <c r="AM50">
        <v>0.48</v>
      </c>
      <c r="AN50">
        <v>0</v>
      </c>
      <c r="AO50">
        <v>0</v>
      </c>
      <c r="AP50">
        <v>0</v>
      </c>
      <c r="AQ50">
        <v>204.11</v>
      </c>
      <c r="AR50">
        <v>32.14</v>
      </c>
      <c r="AS50">
        <v>72.900000000000006</v>
      </c>
      <c r="AT50">
        <v>0</v>
      </c>
      <c r="AU50">
        <v>10.77</v>
      </c>
      <c r="AV50">
        <v>20</v>
      </c>
      <c r="AW50">
        <v>30</v>
      </c>
      <c r="AX50">
        <v>60</v>
      </c>
      <c r="AY50">
        <v>30</v>
      </c>
      <c r="AZ50">
        <v>50</v>
      </c>
      <c r="BA50">
        <v>6.46</v>
      </c>
      <c r="BB50">
        <v>124.6</v>
      </c>
      <c r="BC50">
        <v>53.4</v>
      </c>
    </row>
    <row r="51" spans="1:55">
      <c r="A51" t="s">
        <v>403</v>
      </c>
      <c r="G51" t="s">
        <v>93</v>
      </c>
      <c r="H51" s="115">
        <v>128.79999999999998</v>
      </c>
      <c r="I51" s="88">
        <v>54.03</v>
      </c>
      <c r="J51" s="88">
        <v>4.3599999999999994</v>
      </c>
      <c r="K51" s="88">
        <v>0</v>
      </c>
      <c r="L51" s="88">
        <v>14.190000000000001</v>
      </c>
      <c r="M51" s="116">
        <v>0</v>
      </c>
      <c r="N51" s="115">
        <v>236.25</v>
      </c>
      <c r="O51" s="88">
        <v>273.67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3.88</v>
      </c>
      <c r="Y51">
        <v>0</v>
      </c>
      <c r="Z51">
        <v>0</v>
      </c>
      <c r="AA51">
        <v>0</v>
      </c>
      <c r="AB51">
        <v>0</v>
      </c>
      <c r="AC51">
        <v>4.83</v>
      </c>
      <c r="AD51">
        <v>2.9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0.68</v>
      </c>
      <c r="AL51">
        <v>0.48</v>
      </c>
      <c r="AM51">
        <v>0.48</v>
      </c>
      <c r="AN51">
        <v>0</v>
      </c>
      <c r="AO51">
        <v>0</v>
      </c>
      <c r="AP51">
        <v>0</v>
      </c>
      <c r="AQ51">
        <v>204.11</v>
      </c>
      <c r="AR51">
        <v>32.14</v>
      </c>
      <c r="AS51">
        <v>72.900000000000006</v>
      </c>
      <c r="AT51">
        <v>0</v>
      </c>
      <c r="AU51">
        <v>10.77</v>
      </c>
      <c r="AV51">
        <v>20</v>
      </c>
      <c r="AW51">
        <v>30</v>
      </c>
      <c r="AX51">
        <v>60</v>
      </c>
      <c r="AY51">
        <v>30</v>
      </c>
      <c r="AZ51">
        <v>50</v>
      </c>
      <c r="BA51">
        <v>6.46</v>
      </c>
      <c r="BB51">
        <v>124.6</v>
      </c>
      <c r="BC51">
        <v>53.4</v>
      </c>
    </row>
    <row r="52" spans="1:55">
      <c r="A52" t="s">
        <v>404</v>
      </c>
      <c r="G52" t="s">
        <v>94</v>
      </c>
      <c r="H52" s="115">
        <v>128.79999999999998</v>
      </c>
      <c r="I52" s="88">
        <v>54.03</v>
      </c>
      <c r="J52" s="88">
        <v>4.3599999999999994</v>
      </c>
      <c r="K52" s="88">
        <v>0</v>
      </c>
      <c r="L52" s="88">
        <v>14.190000000000001</v>
      </c>
      <c r="M52" s="116">
        <v>0</v>
      </c>
      <c r="N52" s="115">
        <v>236.25</v>
      </c>
      <c r="O52" s="88">
        <v>273.67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3.88</v>
      </c>
      <c r="Y52">
        <v>0</v>
      </c>
      <c r="Z52">
        <v>0</v>
      </c>
      <c r="AA52">
        <v>0</v>
      </c>
      <c r="AB52">
        <v>0</v>
      </c>
      <c r="AC52">
        <v>4.83</v>
      </c>
      <c r="AD52">
        <v>2.9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0.68</v>
      </c>
      <c r="AL52">
        <v>0.48</v>
      </c>
      <c r="AM52">
        <v>0.48</v>
      </c>
      <c r="AN52">
        <v>0</v>
      </c>
      <c r="AO52">
        <v>0</v>
      </c>
      <c r="AP52">
        <v>0</v>
      </c>
      <c r="AQ52">
        <v>204.11</v>
      </c>
      <c r="AR52">
        <v>32.14</v>
      </c>
      <c r="AS52">
        <v>72.900000000000006</v>
      </c>
      <c r="AT52">
        <v>0</v>
      </c>
      <c r="AU52">
        <v>10.77</v>
      </c>
      <c r="AV52">
        <v>20</v>
      </c>
      <c r="AW52">
        <v>30</v>
      </c>
      <c r="AX52">
        <v>60</v>
      </c>
      <c r="AY52">
        <v>30</v>
      </c>
      <c r="AZ52">
        <v>50</v>
      </c>
      <c r="BA52">
        <v>6.46</v>
      </c>
      <c r="BB52">
        <v>124.6</v>
      </c>
      <c r="BC52">
        <v>53.4</v>
      </c>
    </row>
    <row r="53" spans="1:55">
      <c r="A53" t="s">
        <v>445</v>
      </c>
      <c r="G53" t="s">
        <v>95</v>
      </c>
      <c r="H53" s="115">
        <v>128.79999999999998</v>
      </c>
      <c r="I53" s="88">
        <v>54.03</v>
      </c>
      <c r="J53" s="88">
        <v>4.3599999999999994</v>
      </c>
      <c r="K53" s="88">
        <v>0</v>
      </c>
      <c r="L53" s="88">
        <v>13.99</v>
      </c>
      <c r="M53" s="116">
        <v>0</v>
      </c>
      <c r="N53" s="115">
        <v>236.25</v>
      </c>
      <c r="O53" s="88">
        <v>273.67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3.88</v>
      </c>
      <c r="Y53">
        <v>0</v>
      </c>
      <c r="Z53">
        <v>0</v>
      </c>
      <c r="AA53">
        <v>0</v>
      </c>
      <c r="AB53">
        <v>0</v>
      </c>
      <c r="AC53">
        <v>4.83</v>
      </c>
      <c r="AD53">
        <v>2.9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0.68</v>
      </c>
      <c r="AL53">
        <v>0.48</v>
      </c>
      <c r="AM53">
        <v>0.48</v>
      </c>
      <c r="AN53">
        <v>0</v>
      </c>
      <c r="AO53">
        <v>0</v>
      </c>
      <c r="AP53">
        <v>0</v>
      </c>
      <c r="AQ53">
        <v>204.11</v>
      </c>
      <c r="AR53">
        <v>32.14</v>
      </c>
      <c r="AS53">
        <v>72.900000000000006</v>
      </c>
      <c r="AT53">
        <v>0</v>
      </c>
      <c r="AU53">
        <v>10.77</v>
      </c>
      <c r="AV53">
        <v>20</v>
      </c>
      <c r="AW53">
        <v>30</v>
      </c>
      <c r="AX53">
        <v>60</v>
      </c>
      <c r="AY53">
        <v>30</v>
      </c>
      <c r="AZ53">
        <v>50</v>
      </c>
      <c r="BA53">
        <v>6.26</v>
      </c>
      <c r="BB53">
        <v>124.6</v>
      </c>
      <c r="BC53">
        <v>53.4</v>
      </c>
    </row>
    <row r="54" spans="1:55">
      <c r="A54" t="s">
        <v>444</v>
      </c>
      <c r="G54" t="s">
        <v>96</v>
      </c>
      <c r="H54" s="115">
        <v>128.79999999999998</v>
      </c>
      <c r="I54" s="88">
        <v>54.03</v>
      </c>
      <c r="J54" s="88">
        <v>4.3599999999999994</v>
      </c>
      <c r="K54" s="88">
        <v>0</v>
      </c>
      <c r="L54" s="88">
        <v>13.79</v>
      </c>
      <c r="M54" s="116">
        <v>0</v>
      </c>
      <c r="N54" s="115">
        <v>236.25</v>
      </c>
      <c r="O54" s="88">
        <v>273.67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3.88</v>
      </c>
      <c r="Y54">
        <v>0</v>
      </c>
      <c r="Z54">
        <v>0</v>
      </c>
      <c r="AA54">
        <v>0</v>
      </c>
      <c r="AB54">
        <v>0</v>
      </c>
      <c r="AC54">
        <v>4.83</v>
      </c>
      <c r="AD54">
        <v>2.9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0.68</v>
      </c>
      <c r="AL54">
        <v>0.48</v>
      </c>
      <c r="AM54">
        <v>0.48</v>
      </c>
      <c r="AN54">
        <v>0</v>
      </c>
      <c r="AO54">
        <v>0</v>
      </c>
      <c r="AP54">
        <v>0</v>
      </c>
      <c r="AQ54">
        <v>204.11</v>
      </c>
      <c r="AR54">
        <v>32.14</v>
      </c>
      <c r="AS54">
        <v>72.900000000000006</v>
      </c>
      <c r="AT54">
        <v>0</v>
      </c>
      <c r="AU54">
        <v>10.77</v>
      </c>
      <c r="AV54">
        <v>20</v>
      </c>
      <c r="AW54">
        <v>30</v>
      </c>
      <c r="AX54">
        <v>60</v>
      </c>
      <c r="AY54">
        <v>30</v>
      </c>
      <c r="AZ54">
        <v>50</v>
      </c>
      <c r="BA54">
        <v>6.06</v>
      </c>
      <c r="BB54">
        <v>124.6</v>
      </c>
      <c r="BC54">
        <v>53.4</v>
      </c>
    </row>
    <row r="55" spans="1:55">
      <c r="A55" t="s">
        <v>446</v>
      </c>
      <c r="G55" t="s">
        <v>97</v>
      </c>
      <c r="H55" s="115">
        <v>128.79999999999998</v>
      </c>
      <c r="I55" s="88">
        <v>54.03</v>
      </c>
      <c r="J55" s="88">
        <v>4.3599999999999994</v>
      </c>
      <c r="K55" s="88">
        <v>0</v>
      </c>
      <c r="L55" s="88">
        <v>13.600000000000001</v>
      </c>
      <c r="M55" s="116">
        <v>0</v>
      </c>
      <c r="N55" s="115">
        <v>236.25</v>
      </c>
      <c r="O55" s="88">
        <v>273.67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3.88</v>
      </c>
      <c r="Y55">
        <v>0</v>
      </c>
      <c r="Z55">
        <v>0</v>
      </c>
      <c r="AA55">
        <v>0</v>
      </c>
      <c r="AB55">
        <v>0</v>
      </c>
      <c r="AC55">
        <v>4.83</v>
      </c>
      <c r="AD55">
        <v>2.9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0.68</v>
      </c>
      <c r="AL55">
        <v>0.48</v>
      </c>
      <c r="AM55">
        <v>0.48</v>
      </c>
      <c r="AN55">
        <v>0</v>
      </c>
      <c r="AO55">
        <v>0</v>
      </c>
      <c r="AP55">
        <v>0</v>
      </c>
      <c r="AQ55">
        <v>204.11</v>
      </c>
      <c r="AR55">
        <v>32.14</v>
      </c>
      <c r="AS55">
        <v>72.900000000000006</v>
      </c>
      <c r="AT55">
        <v>0</v>
      </c>
      <c r="AU55">
        <v>10.77</v>
      </c>
      <c r="AV55">
        <v>20</v>
      </c>
      <c r="AW55">
        <v>30</v>
      </c>
      <c r="AX55">
        <v>60</v>
      </c>
      <c r="AY55">
        <v>30</v>
      </c>
      <c r="AZ55">
        <v>50</v>
      </c>
      <c r="BA55">
        <v>5.87</v>
      </c>
      <c r="BB55">
        <v>124.6</v>
      </c>
      <c r="BC55">
        <v>53.4</v>
      </c>
    </row>
    <row r="56" spans="1:55">
      <c r="A56" t="s">
        <v>446</v>
      </c>
      <c r="G56" t="s">
        <v>98</v>
      </c>
      <c r="H56" s="115">
        <v>126</v>
      </c>
      <c r="I56" s="88">
        <v>52.830000000000005</v>
      </c>
      <c r="J56" s="88">
        <v>4.3599999999999994</v>
      </c>
      <c r="K56" s="88">
        <v>0</v>
      </c>
      <c r="L56" s="88">
        <v>13.31</v>
      </c>
      <c r="M56" s="116">
        <v>0</v>
      </c>
      <c r="N56" s="115">
        <v>236.25</v>
      </c>
      <c r="O56" s="88">
        <v>273.67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3.88</v>
      </c>
      <c r="Y56">
        <v>0</v>
      </c>
      <c r="Z56">
        <v>0</v>
      </c>
      <c r="AA56">
        <v>0</v>
      </c>
      <c r="AB56">
        <v>0</v>
      </c>
      <c r="AC56">
        <v>4.83</v>
      </c>
      <c r="AD56">
        <v>2.9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0.68</v>
      </c>
      <c r="AL56">
        <v>0.48</v>
      </c>
      <c r="AM56">
        <v>0.48</v>
      </c>
      <c r="AN56">
        <v>0</v>
      </c>
      <c r="AO56">
        <v>0</v>
      </c>
      <c r="AP56">
        <v>0</v>
      </c>
      <c r="AQ56">
        <v>204.11</v>
      </c>
      <c r="AR56">
        <v>32.14</v>
      </c>
      <c r="AS56">
        <v>72.900000000000006</v>
      </c>
      <c r="AT56">
        <v>0</v>
      </c>
      <c r="AU56">
        <v>10.77</v>
      </c>
      <c r="AV56">
        <v>20</v>
      </c>
      <c r="AW56">
        <v>30</v>
      </c>
      <c r="AX56">
        <v>60</v>
      </c>
      <c r="AY56">
        <v>30</v>
      </c>
      <c r="AZ56">
        <v>50</v>
      </c>
      <c r="BA56">
        <v>5.58</v>
      </c>
      <c r="BB56">
        <v>121.8</v>
      </c>
      <c r="BC56">
        <v>52.2</v>
      </c>
    </row>
    <row r="57" spans="1:55">
      <c r="G57" t="s">
        <v>99</v>
      </c>
      <c r="H57" s="115">
        <v>123.2</v>
      </c>
      <c r="I57" s="88">
        <v>51.63</v>
      </c>
      <c r="J57" s="88">
        <v>4.3599999999999994</v>
      </c>
      <c r="K57" s="88">
        <v>0</v>
      </c>
      <c r="L57" s="88">
        <v>13.010000000000002</v>
      </c>
      <c r="M57" s="116">
        <v>0</v>
      </c>
      <c r="N57" s="115">
        <v>236.25</v>
      </c>
      <c r="O57" s="88">
        <v>273.67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3.88</v>
      </c>
      <c r="Y57">
        <v>0</v>
      </c>
      <c r="Z57">
        <v>0</v>
      </c>
      <c r="AA57">
        <v>0</v>
      </c>
      <c r="AB57">
        <v>0</v>
      </c>
      <c r="AC57">
        <v>4.83</v>
      </c>
      <c r="AD57">
        <v>2.9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0.68</v>
      </c>
      <c r="AL57">
        <v>0.48</v>
      </c>
      <c r="AM57">
        <v>0.48</v>
      </c>
      <c r="AN57">
        <v>0</v>
      </c>
      <c r="AO57">
        <v>0</v>
      </c>
      <c r="AP57">
        <v>0</v>
      </c>
      <c r="AQ57">
        <v>204.11</v>
      </c>
      <c r="AR57">
        <v>32.14</v>
      </c>
      <c r="AS57">
        <v>72.900000000000006</v>
      </c>
      <c r="AT57">
        <v>0</v>
      </c>
      <c r="AU57">
        <v>10.77</v>
      </c>
      <c r="AV57">
        <v>20</v>
      </c>
      <c r="AW57">
        <v>30</v>
      </c>
      <c r="AX57">
        <v>60</v>
      </c>
      <c r="AY57">
        <v>30</v>
      </c>
      <c r="AZ57">
        <v>50</v>
      </c>
      <c r="BA57">
        <v>5.28</v>
      </c>
      <c r="BB57">
        <v>119</v>
      </c>
      <c r="BC57">
        <v>51</v>
      </c>
    </row>
    <row r="58" spans="1:55">
      <c r="G58" t="s">
        <v>100</v>
      </c>
      <c r="H58" s="115">
        <v>123.2</v>
      </c>
      <c r="I58" s="88">
        <v>51.63</v>
      </c>
      <c r="J58" s="88">
        <v>4.3599999999999994</v>
      </c>
      <c r="K58" s="88">
        <v>0</v>
      </c>
      <c r="L58" s="88">
        <v>12.620000000000001</v>
      </c>
      <c r="M58" s="116">
        <v>0</v>
      </c>
      <c r="N58" s="115">
        <v>236.25</v>
      </c>
      <c r="O58" s="88">
        <v>273.67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3.88</v>
      </c>
      <c r="Y58">
        <v>0</v>
      </c>
      <c r="Z58">
        <v>0</v>
      </c>
      <c r="AA58">
        <v>0</v>
      </c>
      <c r="AB58">
        <v>0</v>
      </c>
      <c r="AC58">
        <v>4.83</v>
      </c>
      <c r="AD58">
        <v>2.9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0.68</v>
      </c>
      <c r="AL58">
        <v>0.48</v>
      </c>
      <c r="AM58">
        <v>0.48</v>
      </c>
      <c r="AN58">
        <v>0</v>
      </c>
      <c r="AO58">
        <v>0</v>
      </c>
      <c r="AP58">
        <v>0</v>
      </c>
      <c r="AQ58">
        <v>204.11</v>
      </c>
      <c r="AR58">
        <v>32.14</v>
      </c>
      <c r="AS58">
        <v>72.900000000000006</v>
      </c>
      <c r="AT58">
        <v>0</v>
      </c>
      <c r="AU58">
        <v>10.77</v>
      </c>
      <c r="AV58">
        <v>20</v>
      </c>
      <c r="AW58">
        <v>30</v>
      </c>
      <c r="AX58">
        <v>60</v>
      </c>
      <c r="AY58">
        <v>30</v>
      </c>
      <c r="AZ58">
        <v>50</v>
      </c>
      <c r="BA58">
        <v>4.8899999999999997</v>
      </c>
      <c r="BB58">
        <v>119</v>
      </c>
      <c r="BC58">
        <v>51</v>
      </c>
    </row>
    <row r="59" spans="1:55">
      <c r="G59" t="s">
        <v>101</v>
      </c>
      <c r="H59" s="115">
        <v>116.2</v>
      </c>
      <c r="I59" s="88">
        <v>48.63</v>
      </c>
      <c r="J59" s="88">
        <v>4.2699999999999996</v>
      </c>
      <c r="K59" s="88">
        <v>0</v>
      </c>
      <c r="L59" s="88">
        <v>12.43</v>
      </c>
      <c r="M59" s="116">
        <v>0</v>
      </c>
      <c r="N59" s="115">
        <v>236.25</v>
      </c>
      <c r="O59" s="88">
        <v>273.67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3.79</v>
      </c>
      <c r="Y59">
        <v>0</v>
      </c>
      <c r="Z59">
        <v>0</v>
      </c>
      <c r="AA59">
        <v>0</v>
      </c>
      <c r="AB59">
        <v>0</v>
      </c>
      <c r="AC59">
        <v>4.83</v>
      </c>
      <c r="AD59">
        <v>2.9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0.68</v>
      </c>
      <c r="AL59">
        <v>0.48</v>
      </c>
      <c r="AM59">
        <v>0.48</v>
      </c>
      <c r="AN59">
        <v>0</v>
      </c>
      <c r="AO59">
        <v>0</v>
      </c>
      <c r="AP59">
        <v>0</v>
      </c>
      <c r="AQ59">
        <v>204.11</v>
      </c>
      <c r="AR59">
        <v>32.14</v>
      </c>
      <c r="AS59">
        <v>72.900000000000006</v>
      </c>
      <c r="AT59">
        <v>0</v>
      </c>
      <c r="AU59">
        <v>10.77</v>
      </c>
      <c r="AV59">
        <v>20</v>
      </c>
      <c r="AW59">
        <v>30</v>
      </c>
      <c r="AX59">
        <v>60</v>
      </c>
      <c r="AY59">
        <v>30</v>
      </c>
      <c r="AZ59">
        <v>50</v>
      </c>
      <c r="BA59">
        <v>4.7</v>
      </c>
      <c r="BB59">
        <v>112</v>
      </c>
      <c r="BC59">
        <v>48</v>
      </c>
    </row>
    <row r="60" spans="1:55">
      <c r="G60" t="s">
        <v>102</v>
      </c>
      <c r="H60" s="115">
        <v>112.7</v>
      </c>
      <c r="I60" s="88">
        <v>47.13</v>
      </c>
      <c r="J60" s="88">
        <v>4.2699999999999996</v>
      </c>
      <c r="K60" s="88">
        <v>0</v>
      </c>
      <c r="L60" s="88">
        <v>12.030000000000001</v>
      </c>
      <c r="M60" s="116">
        <v>0</v>
      </c>
      <c r="N60" s="115">
        <v>236.25</v>
      </c>
      <c r="O60" s="88">
        <v>273.67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3.79</v>
      </c>
      <c r="Y60">
        <v>0</v>
      </c>
      <c r="Z60">
        <v>0</v>
      </c>
      <c r="AA60">
        <v>0</v>
      </c>
      <c r="AB60">
        <v>0</v>
      </c>
      <c r="AC60">
        <v>4.83</v>
      </c>
      <c r="AD60">
        <v>2.9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0.68</v>
      </c>
      <c r="AL60">
        <v>0.48</v>
      </c>
      <c r="AM60">
        <v>0.48</v>
      </c>
      <c r="AN60">
        <v>0</v>
      </c>
      <c r="AO60">
        <v>0</v>
      </c>
      <c r="AP60">
        <v>0</v>
      </c>
      <c r="AQ60">
        <v>204.11</v>
      </c>
      <c r="AR60">
        <v>32.14</v>
      </c>
      <c r="AS60">
        <v>72.900000000000006</v>
      </c>
      <c r="AT60">
        <v>0</v>
      </c>
      <c r="AU60">
        <v>10.77</v>
      </c>
      <c r="AV60">
        <v>20</v>
      </c>
      <c r="AW60">
        <v>30</v>
      </c>
      <c r="AX60">
        <v>60</v>
      </c>
      <c r="AY60">
        <v>30</v>
      </c>
      <c r="AZ60">
        <v>50</v>
      </c>
      <c r="BA60">
        <v>4.3</v>
      </c>
      <c r="BB60">
        <v>108.5</v>
      </c>
      <c r="BC60">
        <v>46.5</v>
      </c>
    </row>
    <row r="61" spans="1:55">
      <c r="G61" t="s">
        <v>103</v>
      </c>
      <c r="H61" s="115">
        <v>102.2</v>
      </c>
      <c r="I61" s="88">
        <v>42.63</v>
      </c>
      <c r="J61" s="88">
        <v>4.2699999999999996</v>
      </c>
      <c r="K61" s="88">
        <v>0</v>
      </c>
      <c r="L61" s="88">
        <v>11.64</v>
      </c>
      <c r="M61" s="116">
        <v>0</v>
      </c>
      <c r="N61" s="115">
        <v>236.25</v>
      </c>
      <c r="O61" s="88">
        <v>273.67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3.79</v>
      </c>
      <c r="Y61">
        <v>0</v>
      </c>
      <c r="Z61">
        <v>0</v>
      </c>
      <c r="AA61">
        <v>0</v>
      </c>
      <c r="AB61">
        <v>0</v>
      </c>
      <c r="AC61">
        <v>4.83</v>
      </c>
      <c r="AD61">
        <v>2.9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0.68</v>
      </c>
      <c r="AL61">
        <v>0.48</v>
      </c>
      <c r="AM61">
        <v>0.48</v>
      </c>
      <c r="AN61">
        <v>0</v>
      </c>
      <c r="AO61">
        <v>0</v>
      </c>
      <c r="AP61">
        <v>0</v>
      </c>
      <c r="AQ61">
        <v>204.11</v>
      </c>
      <c r="AR61">
        <v>32.14</v>
      </c>
      <c r="AS61">
        <v>72.900000000000006</v>
      </c>
      <c r="AT61">
        <v>0</v>
      </c>
      <c r="AU61">
        <v>10.77</v>
      </c>
      <c r="AV61">
        <v>20</v>
      </c>
      <c r="AW61">
        <v>30</v>
      </c>
      <c r="AX61">
        <v>60</v>
      </c>
      <c r="AY61">
        <v>30</v>
      </c>
      <c r="AZ61">
        <v>50</v>
      </c>
      <c r="BA61">
        <v>3.91</v>
      </c>
      <c r="BB61">
        <v>98</v>
      </c>
      <c r="BC61">
        <v>42</v>
      </c>
    </row>
    <row r="62" spans="1:55">
      <c r="G62" t="s">
        <v>104</v>
      </c>
      <c r="H62" s="115">
        <v>95.2</v>
      </c>
      <c r="I62" s="88">
        <v>39.630000000000003</v>
      </c>
      <c r="J62" s="88">
        <v>4.2699999999999996</v>
      </c>
      <c r="K62" s="88">
        <v>0</v>
      </c>
      <c r="L62" s="88">
        <v>11.25</v>
      </c>
      <c r="M62" s="116">
        <v>0</v>
      </c>
      <c r="N62" s="115">
        <v>236.25</v>
      </c>
      <c r="O62" s="88">
        <v>273.67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3.79</v>
      </c>
      <c r="Y62">
        <v>0</v>
      </c>
      <c r="Z62">
        <v>0</v>
      </c>
      <c r="AA62">
        <v>0</v>
      </c>
      <c r="AB62">
        <v>0</v>
      </c>
      <c r="AC62">
        <v>4.83</v>
      </c>
      <c r="AD62">
        <v>2.9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0.68</v>
      </c>
      <c r="AL62">
        <v>0.48</v>
      </c>
      <c r="AM62">
        <v>0.48</v>
      </c>
      <c r="AN62">
        <v>0</v>
      </c>
      <c r="AO62">
        <v>0</v>
      </c>
      <c r="AP62">
        <v>0</v>
      </c>
      <c r="AQ62">
        <v>204.11</v>
      </c>
      <c r="AR62">
        <v>32.14</v>
      </c>
      <c r="AS62">
        <v>72.900000000000006</v>
      </c>
      <c r="AT62">
        <v>0</v>
      </c>
      <c r="AU62">
        <v>10.77</v>
      </c>
      <c r="AV62">
        <v>20</v>
      </c>
      <c r="AW62">
        <v>30</v>
      </c>
      <c r="AX62">
        <v>60</v>
      </c>
      <c r="AY62">
        <v>30</v>
      </c>
      <c r="AZ62">
        <v>50</v>
      </c>
      <c r="BA62">
        <v>3.52</v>
      </c>
      <c r="BB62">
        <v>91</v>
      </c>
      <c r="BC62">
        <v>39</v>
      </c>
    </row>
    <row r="63" spans="1:55">
      <c r="G63" t="s">
        <v>105</v>
      </c>
      <c r="H63" s="115">
        <v>89.600000000000009</v>
      </c>
      <c r="I63" s="88">
        <v>37.230000000000004</v>
      </c>
      <c r="J63" s="88">
        <v>4.3599999999999994</v>
      </c>
      <c r="K63" s="88">
        <v>0</v>
      </c>
      <c r="L63" s="88">
        <v>10.76</v>
      </c>
      <c r="M63" s="116">
        <v>0</v>
      </c>
      <c r="N63" s="115">
        <v>236.25</v>
      </c>
      <c r="O63" s="88">
        <v>273.67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3.88</v>
      </c>
      <c r="Y63">
        <v>0</v>
      </c>
      <c r="Z63">
        <v>0</v>
      </c>
      <c r="AA63">
        <v>0</v>
      </c>
      <c r="AB63">
        <v>0</v>
      </c>
      <c r="AC63">
        <v>4.83</v>
      </c>
      <c r="AD63">
        <v>2.9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0.68</v>
      </c>
      <c r="AL63">
        <v>0.48</v>
      </c>
      <c r="AM63">
        <v>0.48</v>
      </c>
      <c r="AN63">
        <v>0</v>
      </c>
      <c r="AO63">
        <v>0</v>
      </c>
      <c r="AP63">
        <v>0</v>
      </c>
      <c r="AQ63">
        <v>204.11</v>
      </c>
      <c r="AR63">
        <v>32.14</v>
      </c>
      <c r="AS63">
        <v>72.900000000000006</v>
      </c>
      <c r="AT63">
        <v>0</v>
      </c>
      <c r="AU63">
        <v>10.77</v>
      </c>
      <c r="AV63">
        <v>20</v>
      </c>
      <c r="AW63">
        <v>30</v>
      </c>
      <c r="AX63">
        <v>60</v>
      </c>
      <c r="AY63">
        <v>30</v>
      </c>
      <c r="AZ63">
        <v>50</v>
      </c>
      <c r="BA63">
        <v>3.03</v>
      </c>
      <c r="BB63">
        <v>85.4</v>
      </c>
      <c r="BC63">
        <v>36.6</v>
      </c>
    </row>
    <row r="64" spans="1:55">
      <c r="G64" t="s">
        <v>106</v>
      </c>
      <c r="H64" s="115">
        <v>81.2</v>
      </c>
      <c r="I64" s="88">
        <v>33.630000000000003</v>
      </c>
      <c r="J64" s="88">
        <v>4.3599999999999994</v>
      </c>
      <c r="K64" s="88">
        <v>0</v>
      </c>
      <c r="L64" s="88">
        <v>10.370000000000001</v>
      </c>
      <c r="M64" s="116">
        <v>0</v>
      </c>
      <c r="N64" s="115">
        <v>236.25</v>
      </c>
      <c r="O64" s="88">
        <v>273.67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3.88</v>
      </c>
      <c r="Y64">
        <v>0</v>
      </c>
      <c r="Z64">
        <v>0</v>
      </c>
      <c r="AA64">
        <v>0</v>
      </c>
      <c r="AB64">
        <v>0</v>
      </c>
      <c r="AC64">
        <v>4.83</v>
      </c>
      <c r="AD64">
        <v>2.9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0.68</v>
      </c>
      <c r="AL64">
        <v>0.48</v>
      </c>
      <c r="AM64">
        <v>0.48</v>
      </c>
      <c r="AN64">
        <v>0</v>
      </c>
      <c r="AO64">
        <v>0</v>
      </c>
      <c r="AP64">
        <v>0</v>
      </c>
      <c r="AQ64">
        <v>204.11</v>
      </c>
      <c r="AR64">
        <v>32.14</v>
      </c>
      <c r="AS64">
        <v>72.900000000000006</v>
      </c>
      <c r="AT64">
        <v>0</v>
      </c>
      <c r="AU64">
        <v>10.77</v>
      </c>
      <c r="AV64">
        <v>20</v>
      </c>
      <c r="AW64">
        <v>30</v>
      </c>
      <c r="AX64">
        <v>60</v>
      </c>
      <c r="AY64">
        <v>30</v>
      </c>
      <c r="AZ64">
        <v>50</v>
      </c>
      <c r="BA64">
        <v>2.64</v>
      </c>
      <c r="BB64">
        <v>77</v>
      </c>
      <c r="BC64">
        <v>33</v>
      </c>
    </row>
    <row r="65" spans="7:55">
      <c r="G65" t="s">
        <v>107</v>
      </c>
      <c r="H65" s="115">
        <v>74.2</v>
      </c>
      <c r="I65" s="88">
        <v>30.63</v>
      </c>
      <c r="J65" s="88">
        <v>4.3599999999999994</v>
      </c>
      <c r="K65" s="88">
        <v>0</v>
      </c>
      <c r="L65" s="88">
        <v>9.8800000000000008</v>
      </c>
      <c r="M65" s="116">
        <v>0</v>
      </c>
      <c r="N65" s="115">
        <v>236.25</v>
      </c>
      <c r="O65" s="88">
        <v>273.67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3.88</v>
      </c>
      <c r="Y65">
        <v>0</v>
      </c>
      <c r="Z65">
        <v>0</v>
      </c>
      <c r="AA65">
        <v>0</v>
      </c>
      <c r="AB65">
        <v>0</v>
      </c>
      <c r="AC65">
        <v>4.83</v>
      </c>
      <c r="AD65">
        <v>2.9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0.68</v>
      </c>
      <c r="AL65">
        <v>0.48</v>
      </c>
      <c r="AM65">
        <v>0.48</v>
      </c>
      <c r="AN65">
        <v>0</v>
      </c>
      <c r="AO65">
        <v>0</v>
      </c>
      <c r="AP65">
        <v>0</v>
      </c>
      <c r="AQ65">
        <v>204.11</v>
      </c>
      <c r="AR65">
        <v>32.14</v>
      </c>
      <c r="AS65">
        <v>72.900000000000006</v>
      </c>
      <c r="AT65">
        <v>0</v>
      </c>
      <c r="AU65">
        <v>10.77</v>
      </c>
      <c r="AV65">
        <v>20</v>
      </c>
      <c r="AW65">
        <v>30</v>
      </c>
      <c r="AX65">
        <v>60</v>
      </c>
      <c r="AY65">
        <v>30</v>
      </c>
      <c r="AZ65">
        <v>50</v>
      </c>
      <c r="BA65">
        <v>2.15</v>
      </c>
      <c r="BB65">
        <v>70</v>
      </c>
      <c r="BC65">
        <v>30</v>
      </c>
    </row>
    <row r="66" spans="7:55">
      <c r="G66" t="s">
        <v>108</v>
      </c>
      <c r="H66" s="115">
        <v>60.2</v>
      </c>
      <c r="I66" s="88">
        <v>24.63</v>
      </c>
      <c r="J66" s="88">
        <v>4.3599999999999994</v>
      </c>
      <c r="K66" s="88">
        <v>0</v>
      </c>
      <c r="L66" s="88">
        <v>9.2000000000000011</v>
      </c>
      <c r="M66" s="116">
        <v>0</v>
      </c>
      <c r="N66" s="115">
        <v>236.25</v>
      </c>
      <c r="O66" s="88">
        <v>273.67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3.88</v>
      </c>
      <c r="Y66">
        <v>0</v>
      </c>
      <c r="Z66">
        <v>0</v>
      </c>
      <c r="AA66">
        <v>0</v>
      </c>
      <c r="AB66">
        <v>0</v>
      </c>
      <c r="AC66">
        <v>4.83</v>
      </c>
      <c r="AD66">
        <v>2.9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0.68</v>
      </c>
      <c r="AL66">
        <v>0.48</v>
      </c>
      <c r="AM66">
        <v>0.48</v>
      </c>
      <c r="AN66">
        <v>0</v>
      </c>
      <c r="AO66">
        <v>0</v>
      </c>
      <c r="AP66">
        <v>0</v>
      </c>
      <c r="AQ66">
        <v>204.11</v>
      </c>
      <c r="AR66">
        <v>32.14</v>
      </c>
      <c r="AS66">
        <v>72.900000000000006</v>
      </c>
      <c r="AT66">
        <v>0</v>
      </c>
      <c r="AU66">
        <v>10.77</v>
      </c>
      <c r="AV66">
        <v>20</v>
      </c>
      <c r="AW66">
        <v>30</v>
      </c>
      <c r="AX66">
        <v>60</v>
      </c>
      <c r="AY66">
        <v>30</v>
      </c>
      <c r="AZ66">
        <v>50</v>
      </c>
      <c r="BA66">
        <v>1.47</v>
      </c>
      <c r="BB66">
        <v>56</v>
      </c>
      <c r="BC66">
        <v>24</v>
      </c>
    </row>
    <row r="67" spans="7:55">
      <c r="G67" t="s">
        <v>109</v>
      </c>
      <c r="H67" s="115">
        <v>103.41</v>
      </c>
      <c r="I67" s="88">
        <v>21.63</v>
      </c>
      <c r="J67" s="88">
        <v>4.3599999999999994</v>
      </c>
      <c r="K67" s="88">
        <v>0</v>
      </c>
      <c r="L67" s="88">
        <v>14.89</v>
      </c>
      <c r="M67" s="116">
        <v>0</v>
      </c>
      <c r="N67" s="115">
        <v>236.25</v>
      </c>
      <c r="O67" s="88">
        <v>273.67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3.88</v>
      </c>
      <c r="Y67">
        <v>0</v>
      </c>
      <c r="Z67">
        <v>18.34</v>
      </c>
      <c r="AA67">
        <v>0</v>
      </c>
      <c r="AB67">
        <v>31.87</v>
      </c>
      <c r="AC67">
        <v>4.83</v>
      </c>
      <c r="AD67">
        <v>8.69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0.68</v>
      </c>
      <c r="AL67">
        <v>0.48</v>
      </c>
      <c r="AM67">
        <v>0.48</v>
      </c>
      <c r="AN67">
        <v>0</v>
      </c>
      <c r="AO67">
        <v>0</v>
      </c>
      <c r="AP67">
        <v>0</v>
      </c>
      <c r="AQ67">
        <v>204.11</v>
      </c>
      <c r="AR67">
        <v>32.14</v>
      </c>
      <c r="AS67">
        <v>72.900000000000006</v>
      </c>
      <c r="AT67">
        <v>0</v>
      </c>
      <c r="AU67">
        <v>10.77</v>
      </c>
      <c r="AV67">
        <v>20</v>
      </c>
      <c r="AW67">
        <v>30</v>
      </c>
      <c r="AX67">
        <v>60</v>
      </c>
      <c r="AY67">
        <v>30</v>
      </c>
      <c r="AZ67">
        <v>50</v>
      </c>
      <c r="BA67">
        <v>1.37</v>
      </c>
      <c r="BB67">
        <v>49</v>
      </c>
      <c r="BC67">
        <v>21</v>
      </c>
    </row>
    <row r="68" spans="7:55">
      <c r="G68" t="s">
        <v>110</v>
      </c>
      <c r="H68" s="115">
        <v>91.509999999999991</v>
      </c>
      <c r="I68" s="88">
        <v>16.53</v>
      </c>
      <c r="J68" s="88">
        <v>4.3599999999999994</v>
      </c>
      <c r="K68" s="88">
        <v>0</v>
      </c>
      <c r="L68" s="88">
        <v>14.6</v>
      </c>
      <c r="M68" s="116">
        <v>0</v>
      </c>
      <c r="N68" s="115">
        <v>236.25</v>
      </c>
      <c r="O68" s="88">
        <v>273.67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3.88</v>
      </c>
      <c r="Y68">
        <v>0</v>
      </c>
      <c r="Z68">
        <v>18.34</v>
      </c>
      <c r="AA68">
        <v>0</v>
      </c>
      <c r="AB68">
        <v>31.87</v>
      </c>
      <c r="AC68">
        <v>4.83</v>
      </c>
      <c r="AD68">
        <v>8.69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0.68</v>
      </c>
      <c r="AL68">
        <v>0.48</v>
      </c>
      <c r="AM68">
        <v>0.48</v>
      </c>
      <c r="AN68">
        <v>0</v>
      </c>
      <c r="AO68">
        <v>0</v>
      </c>
      <c r="AP68">
        <v>0</v>
      </c>
      <c r="AQ68">
        <v>204.11</v>
      </c>
      <c r="AR68">
        <v>32.14</v>
      </c>
      <c r="AS68">
        <v>72.900000000000006</v>
      </c>
      <c r="AT68">
        <v>0</v>
      </c>
      <c r="AU68">
        <v>10.77</v>
      </c>
      <c r="AV68">
        <v>20</v>
      </c>
      <c r="AW68">
        <v>30</v>
      </c>
      <c r="AX68">
        <v>60</v>
      </c>
      <c r="AY68">
        <v>30</v>
      </c>
      <c r="AZ68">
        <v>50</v>
      </c>
      <c r="BA68">
        <v>1.08</v>
      </c>
      <c r="BB68">
        <v>37.1</v>
      </c>
      <c r="BC68">
        <v>15.9</v>
      </c>
    </row>
    <row r="69" spans="7:55">
      <c r="G69" t="s">
        <v>111</v>
      </c>
      <c r="H69" s="115">
        <v>161.22999999999999</v>
      </c>
      <c r="I69" s="88">
        <v>14.13</v>
      </c>
      <c r="J69" s="88">
        <v>4.3599999999999994</v>
      </c>
      <c r="K69" s="88">
        <v>0</v>
      </c>
      <c r="L69" s="88">
        <v>14.2</v>
      </c>
      <c r="M69" s="116">
        <v>0</v>
      </c>
      <c r="N69" s="115">
        <v>236.25</v>
      </c>
      <c r="O69" s="88">
        <v>273.67</v>
      </c>
      <c r="P69" s="88">
        <v>0</v>
      </c>
      <c r="Q69" s="88">
        <v>0</v>
      </c>
      <c r="R69" s="88">
        <v>0</v>
      </c>
      <c r="S69" s="116">
        <v>0</v>
      </c>
      <c r="W69">
        <v>75.319999999999993</v>
      </c>
      <c r="X69">
        <v>3.88</v>
      </c>
      <c r="Y69">
        <v>0</v>
      </c>
      <c r="Z69">
        <v>18.34</v>
      </c>
      <c r="AA69">
        <v>0</v>
      </c>
      <c r="AB69">
        <v>31.87</v>
      </c>
      <c r="AC69">
        <v>4.83</v>
      </c>
      <c r="AD69">
        <v>8.69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0.68</v>
      </c>
      <c r="AL69">
        <v>0.48</v>
      </c>
      <c r="AM69">
        <v>0.48</v>
      </c>
      <c r="AN69">
        <v>0</v>
      </c>
      <c r="AO69">
        <v>0</v>
      </c>
      <c r="AP69">
        <v>0</v>
      </c>
      <c r="AQ69">
        <v>204.11</v>
      </c>
      <c r="AR69">
        <v>32.14</v>
      </c>
      <c r="AS69">
        <v>72.900000000000006</v>
      </c>
      <c r="AT69">
        <v>0</v>
      </c>
      <c r="AU69">
        <v>10.77</v>
      </c>
      <c r="AV69">
        <v>20</v>
      </c>
      <c r="AW69">
        <v>30</v>
      </c>
      <c r="AX69">
        <v>60</v>
      </c>
      <c r="AY69">
        <v>30</v>
      </c>
      <c r="AZ69">
        <v>50</v>
      </c>
      <c r="BA69">
        <v>0.68</v>
      </c>
      <c r="BB69">
        <v>31.5</v>
      </c>
      <c r="BC69">
        <v>13.5</v>
      </c>
    </row>
    <row r="70" spans="7:55">
      <c r="G70" t="s">
        <v>112</v>
      </c>
      <c r="H70" s="115">
        <v>150.72999999999999</v>
      </c>
      <c r="I70" s="88">
        <v>9.6300000000000008</v>
      </c>
      <c r="J70" s="88">
        <v>4.3599999999999994</v>
      </c>
      <c r="K70" s="88">
        <v>0</v>
      </c>
      <c r="L70" s="88">
        <v>13.91</v>
      </c>
      <c r="M70" s="116">
        <v>0</v>
      </c>
      <c r="N70" s="115">
        <v>236.25</v>
      </c>
      <c r="O70" s="88">
        <v>273.67</v>
      </c>
      <c r="P70" s="88">
        <v>0</v>
      </c>
      <c r="Q70" s="88">
        <v>0</v>
      </c>
      <c r="R70" s="88">
        <v>0</v>
      </c>
      <c r="S70" s="116">
        <v>0</v>
      </c>
      <c r="W70">
        <v>75.319999999999993</v>
      </c>
      <c r="X70">
        <v>3.88</v>
      </c>
      <c r="Y70">
        <v>0</v>
      </c>
      <c r="Z70">
        <v>18.34</v>
      </c>
      <c r="AA70">
        <v>0</v>
      </c>
      <c r="AB70">
        <v>31.87</v>
      </c>
      <c r="AC70">
        <v>4.83</v>
      </c>
      <c r="AD70">
        <v>8.69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0.68</v>
      </c>
      <c r="AL70">
        <v>0.48</v>
      </c>
      <c r="AM70">
        <v>0.48</v>
      </c>
      <c r="AN70">
        <v>0</v>
      </c>
      <c r="AO70">
        <v>0</v>
      </c>
      <c r="AP70">
        <v>0</v>
      </c>
      <c r="AQ70">
        <v>204.11</v>
      </c>
      <c r="AR70">
        <v>32.14</v>
      </c>
      <c r="AS70">
        <v>72.900000000000006</v>
      </c>
      <c r="AT70">
        <v>0</v>
      </c>
      <c r="AU70">
        <v>10.77</v>
      </c>
      <c r="AV70">
        <v>20</v>
      </c>
      <c r="AW70">
        <v>30</v>
      </c>
      <c r="AX70">
        <v>60</v>
      </c>
      <c r="AY70">
        <v>30</v>
      </c>
      <c r="AZ70">
        <v>50</v>
      </c>
      <c r="BA70">
        <v>0.39</v>
      </c>
      <c r="BB70">
        <v>21</v>
      </c>
      <c r="BC70">
        <v>9</v>
      </c>
    </row>
    <row r="71" spans="7:55">
      <c r="G71" t="s">
        <v>113</v>
      </c>
      <c r="H71" s="115">
        <v>190.07999999999998</v>
      </c>
      <c r="I71" s="88">
        <v>6.63</v>
      </c>
      <c r="J71" s="88">
        <v>4.3599999999999994</v>
      </c>
      <c r="K71" s="88">
        <v>0</v>
      </c>
      <c r="L71" s="88">
        <v>13.62</v>
      </c>
      <c r="M71" s="116">
        <v>0</v>
      </c>
      <c r="N71" s="115">
        <v>236.25</v>
      </c>
      <c r="O71" s="88">
        <v>273.67</v>
      </c>
      <c r="P71" s="88">
        <v>0</v>
      </c>
      <c r="Q71" s="88">
        <v>0</v>
      </c>
      <c r="R71" s="88">
        <v>0</v>
      </c>
      <c r="S71" s="116">
        <v>0</v>
      </c>
      <c r="W71">
        <v>75.319999999999993</v>
      </c>
      <c r="X71">
        <v>3.88</v>
      </c>
      <c r="Y71">
        <v>46.35</v>
      </c>
      <c r="Z71">
        <v>18.34</v>
      </c>
      <c r="AA71">
        <v>0</v>
      </c>
      <c r="AB71">
        <v>31.87</v>
      </c>
      <c r="AC71">
        <v>4.83</v>
      </c>
      <c r="AD71">
        <v>8.69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0.68</v>
      </c>
      <c r="AL71">
        <v>0.48</v>
      </c>
      <c r="AM71">
        <v>0.48</v>
      </c>
      <c r="AN71">
        <v>0</v>
      </c>
      <c r="AO71">
        <v>0</v>
      </c>
      <c r="AP71">
        <v>0</v>
      </c>
      <c r="AQ71">
        <v>204.11</v>
      </c>
      <c r="AR71">
        <v>32.14</v>
      </c>
      <c r="AS71">
        <v>72.900000000000006</v>
      </c>
      <c r="AT71">
        <v>0</v>
      </c>
      <c r="AU71">
        <v>10.77</v>
      </c>
      <c r="AV71">
        <v>20</v>
      </c>
      <c r="AW71">
        <v>30</v>
      </c>
      <c r="AX71">
        <v>60</v>
      </c>
      <c r="AY71">
        <v>30</v>
      </c>
      <c r="AZ71">
        <v>50</v>
      </c>
      <c r="BA71">
        <v>0.1</v>
      </c>
      <c r="BB71">
        <v>14</v>
      </c>
      <c r="BC71">
        <v>6</v>
      </c>
    </row>
    <row r="72" spans="7:55">
      <c r="G72" t="s">
        <v>114</v>
      </c>
      <c r="H72" s="115">
        <v>183.07999999999998</v>
      </c>
      <c r="I72" s="88">
        <v>3.63</v>
      </c>
      <c r="J72" s="88">
        <v>4.3599999999999994</v>
      </c>
      <c r="K72" s="88">
        <v>0</v>
      </c>
      <c r="L72" s="88">
        <v>13.52</v>
      </c>
      <c r="M72" s="116">
        <v>0</v>
      </c>
      <c r="N72" s="115">
        <v>236.25</v>
      </c>
      <c r="O72" s="88">
        <v>273.67</v>
      </c>
      <c r="P72" s="88">
        <v>0</v>
      </c>
      <c r="Q72" s="88">
        <v>0</v>
      </c>
      <c r="R72" s="88">
        <v>0</v>
      </c>
      <c r="S72" s="116">
        <v>0</v>
      </c>
      <c r="W72">
        <v>75.319999999999993</v>
      </c>
      <c r="X72">
        <v>3.88</v>
      </c>
      <c r="Y72">
        <v>46.35</v>
      </c>
      <c r="Z72">
        <v>18.34</v>
      </c>
      <c r="AA72">
        <v>0</v>
      </c>
      <c r="AB72">
        <v>31.87</v>
      </c>
      <c r="AC72">
        <v>4.83</v>
      </c>
      <c r="AD72">
        <v>8.69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0.68</v>
      </c>
      <c r="AL72">
        <v>0.48</v>
      </c>
      <c r="AM72">
        <v>0.48</v>
      </c>
      <c r="AN72">
        <v>0</v>
      </c>
      <c r="AO72">
        <v>0</v>
      </c>
      <c r="AP72">
        <v>0</v>
      </c>
      <c r="AQ72">
        <v>204.11</v>
      </c>
      <c r="AR72">
        <v>32.14</v>
      </c>
      <c r="AS72">
        <v>72.900000000000006</v>
      </c>
      <c r="AT72">
        <v>0</v>
      </c>
      <c r="AU72">
        <v>10.77</v>
      </c>
      <c r="AV72">
        <v>20</v>
      </c>
      <c r="AW72">
        <v>30</v>
      </c>
      <c r="AX72">
        <v>60</v>
      </c>
      <c r="AY72">
        <v>30</v>
      </c>
      <c r="AZ72">
        <v>50</v>
      </c>
      <c r="BA72">
        <v>0</v>
      </c>
      <c r="BB72">
        <v>7</v>
      </c>
      <c r="BC72">
        <v>3</v>
      </c>
    </row>
    <row r="73" spans="7:55">
      <c r="G73" t="s">
        <v>115</v>
      </c>
      <c r="H73" s="115">
        <v>178.88</v>
      </c>
      <c r="I73" s="88">
        <v>1.83</v>
      </c>
      <c r="J73" s="88">
        <v>4.3599999999999994</v>
      </c>
      <c r="K73" s="88">
        <v>0</v>
      </c>
      <c r="L73" s="88">
        <v>13.52</v>
      </c>
      <c r="M73" s="116">
        <v>0</v>
      </c>
      <c r="N73" s="115">
        <v>236.25</v>
      </c>
      <c r="O73" s="88">
        <v>273.67</v>
      </c>
      <c r="P73" s="88">
        <v>0</v>
      </c>
      <c r="Q73" s="88">
        <v>0</v>
      </c>
      <c r="R73" s="88">
        <v>0</v>
      </c>
      <c r="S73" s="116">
        <v>0</v>
      </c>
      <c r="W73">
        <v>75.319999999999993</v>
      </c>
      <c r="X73">
        <v>3.88</v>
      </c>
      <c r="Y73">
        <v>46.35</v>
      </c>
      <c r="Z73">
        <v>18.34</v>
      </c>
      <c r="AA73">
        <v>0</v>
      </c>
      <c r="AB73">
        <v>31.87</v>
      </c>
      <c r="AC73">
        <v>4.83</v>
      </c>
      <c r="AD73">
        <v>8.69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0.68</v>
      </c>
      <c r="AL73">
        <v>0.48</v>
      </c>
      <c r="AM73">
        <v>0.48</v>
      </c>
      <c r="AN73">
        <v>0</v>
      </c>
      <c r="AO73">
        <v>0</v>
      </c>
      <c r="AP73">
        <v>0</v>
      </c>
      <c r="AQ73">
        <v>204.11</v>
      </c>
      <c r="AR73">
        <v>32.14</v>
      </c>
      <c r="AS73">
        <v>72.900000000000006</v>
      </c>
      <c r="AT73">
        <v>0</v>
      </c>
      <c r="AU73">
        <v>10.77</v>
      </c>
      <c r="AV73">
        <v>20</v>
      </c>
      <c r="AW73">
        <v>30</v>
      </c>
      <c r="AX73">
        <v>60</v>
      </c>
      <c r="AY73">
        <v>30</v>
      </c>
      <c r="AZ73">
        <v>50</v>
      </c>
      <c r="BA73">
        <v>0</v>
      </c>
      <c r="BB73">
        <v>2.8</v>
      </c>
      <c r="BC73">
        <v>1.2</v>
      </c>
    </row>
    <row r="74" spans="7:55">
      <c r="G74" t="s">
        <v>116</v>
      </c>
      <c r="H74" s="115">
        <v>214.82999999999998</v>
      </c>
      <c r="I74" s="88">
        <v>1.23</v>
      </c>
      <c r="J74" s="88">
        <v>4.3599999999999994</v>
      </c>
      <c r="K74" s="88">
        <v>0</v>
      </c>
      <c r="L74" s="88">
        <v>13.52</v>
      </c>
      <c r="M74" s="116">
        <v>0</v>
      </c>
      <c r="N74" s="115">
        <v>236.25</v>
      </c>
      <c r="O74" s="88">
        <v>273.67</v>
      </c>
      <c r="P74" s="88">
        <v>0</v>
      </c>
      <c r="Q74" s="88">
        <v>0</v>
      </c>
      <c r="R74" s="88">
        <v>0</v>
      </c>
      <c r="S74" s="116">
        <v>0</v>
      </c>
      <c r="W74">
        <v>75.319999999999993</v>
      </c>
      <c r="X74">
        <v>3.88</v>
      </c>
      <c r="Y74">
        <v>46.35</v>
      </c>
      <c r="Z74">
        <v>18.34</v>
      </c>
      <c r="AA74">
        <v>37.35</v>
      </c>
      <c r="AB74">
        <v>31.87</v>
      </c>
      <c r="AC74">
        <v>4.83</v>
      </c>
      <c r="AD74">
        <v>8.69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0.68</v>
      </c>
      <c r="AL74">
        <v>0.48</v>
      </c>
      <c r="AM74">
        <v>0.48</v>
      </c>
      <c r="AN74">
        <v>0</v>
      </c>
      <c r="AO74">
        <v>0</v>
      </c>
      <c r="AP74">
        <v>0</v>
      </c>
      <c r="AQ74">
        <v>204.11</v>
      </c>
      <c r="AR74">
        <v>32.14</v>
      </c>
      <c r="AS74">
        <v>72.900000000000006</v>
      </c>
      <c r="AT74">
        <v>0</v>
      </c>
      <c r="AU74">
        <v>10.77</v>
      </c>
      <c r="AV74">
        <v>20</v>
      </c>
      <c r="AW74">
        <v>30</v>
      </c>
      <c r="AX74">
        <v>60</v>
      </c>
      <c r="AY74">
        <v>30</v>
      </c>
      <c r="AZ74">
        <v>50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215.46999999999997</v>
      </c>
      <c r="I75" s="88">
        <v>0.63</v>
      </c>
      <c r="J75" s="88">
        <v>4.3599999999999994</v>
      </c>
      <c r="K75" s="88">
        <v>0</v>
      </c>
      <c r="L75" s="88">
        <v>15.45</v>
      </c>
      <c r="M75" s="116">
        <v>0</v>
      </c>
      <c r="N75" s="115">
        <v>85.48</v>
      </c>
      <c r="O75" s="88">
        <v>200.76999999999998</v>
      </c>
      <c r="P75" s="88">
        <v>0</v>
      </c>
      <c r="Q75" s="88">
        <v>0</v>
      </c>
      <c r="R75" s="88">
        <v>0</v>
      </c>
      <c r="S75" s="116">
        <v>0</v>
      </c>
      <c r="W75">
        <v>75.319999999999993</v>
      </c>
      <c r="X75">
        <v>3.88</v>
      </c>
      <c r="Y75">
        <v>46.35</v>
      </c>
      <c r="Z75">
        <v>20.38</v>
      </c>
      <c r="AA75">
        <v>37.35</v>
      </c>
      <c r="AB75">
        <v>31.87</v>
      </c>
      <c r="AC75">
        <v>6.76</v>
      </c>
      <c r="AD75">
        <v>8.69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0.68</v>
      </c>
      <c r="AL75">
        <v>0.48</v>
      </c>
      <c r="AM75">
        <v>0.48</v>
      </c>
      <c r="AN75">
        <v>0</v>
      </c>
      <c r="AO75">
        <v>53.34</v>
      </c>
      <c r="AP75">
        <v>0</v>
      </c>
      <c r="AQ75">
        <v>0</v>
      </c>
      <c r="AR75">
        <v>32.14</v>
      </c>
      <c r="AS75">
        <v>0</v>
      </c>
      <c r="AT75">
        <v>0</v>
      </c>
      <c r="AU75">
        <v>10.77</v>
      </c>
      <c r="AV75">
        <v>20</v>
      </c>
      <c r="AW75">
        <v>30</v>
      </c>
      <c r="AX75">
        <v>60</v>
      </c>
      <c r="AY75">
        <v>30</v>
      </c>
      <c r="AZ75">
        <v>50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215.46999999999997</v>
      </c>
      <c r="I76" s="88">
        <v>0.63</v>
      </c>
      <c r="J76" s="88">
        <v>4.3599999999999994</v>
      </c>
      <c r="K76" s="88">
        <v>0</v>
      </c>
      <c r="L76" s="88">
        <v>15.45</v>
      </c>
      <c r="M76" s="116">
        <v>0</v>
      </c>
      <c r="N76" s="115">
        <v>85.48</v>
      </c>
      <c r="O76" s="88">
        <v>200.76999999999998</v>
      </c>
      <c r="P76" s="88">
        <v>0</v>
      </c>
      <c r="Q76" s="88">
        <v>0</v>
      </c>
      <c r="R76" s="88">
        <v>0</v>
      </c>
      <c r="S76" s="116">
        <v>0</v>
      </c>
      <c r="W76">
        <v>75.319999999999993</v>
      </c>
      <c r="X76">
        <v>3.88</v>
      </c>
      <c r="Y76">
        <v>46.35</v>
      </c>
      <c r="Z76">
        <v>20.38</v>
      </c>
      <c r="AA76">
        <v>37.35</v>
      </c>
      <c r="AB76">
        <v>31.87</v>
      </c>
      <c r="AC76">
        <v>6.76</v>
      </c>
      <c r="AD76">
        <v>8.69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0.68</v>
      </c>
      <c r="AL76">
        <v>0.48</v>
      </c>
      <c r="AM76">
        <v>0.48</v>
      </c>
      <c r="AN76">
        <v>0</v>
      </c>
      <c r="AO76">
        <v>53.34</v>
      </c>
      <c r="AP76">
        <v>0</v>
      </c>
      <c r="AQ76">
        <v>0</v>
      </c>
      <c r="AR76">
        <v>32.14</v>
      </c>
      <c r="AS76">
        <v>0</v>
      </c>
      <c r="AT76">
        <v>0</v>
      </c>
      <c r="AU76">
        <v>10.77</v>
      </c>
      <c r="AV76">
        <v>20</v>
      </c>
      <c r="AW76">
        <v>30</v>
      </c>
      <c r="AX76">
        <v>60</v>
      </c>
      <c r="AY76">
        <v>30</v>
      </c>
      <c r="AZ76">
        <v>50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215.46999999999997</v>
      </c>
      <c r="I77" s="88">
        <v>0.63</v>
      </c>
      <c r="J77" s="88">
        <v>4.3599999999999994</v>
      </c>
      <c r="K77" s="88">
        <v>0</v>
      </c>
      <c r="L77" s="88">
        <v>15.45</v>
      </c>
      <c r="M77" s="116">
        <v>0</v>
      </c>
      <c r="N77" s="115">
        <v>85.48</v>
      </c>
      <c r="O77" s="88">
        <v>200.76999999999998</v>
      </c>
      <c r="P77" s="88">
        <v>0</v>
      </c>
      <c r="Q77" s="88">
        <v>0</v>
      </c>
      <c r="R77" s="88">
        <v>0</v>
      </c>
      <c r="S77" s="116">
        <v>0</v>
      </c>
      <c r="W77">
        <v>75.319999999999993</v>
      </c>
      <c r="X77">
        <v>3.88</v>
      </c>
      <c r="Y77">
        <v>46.35</v>
      </c>
      <c r="Z77">
        <v>20.38</v>
      </c>
      <c r="AA77">
        <v>37.35</v>
      </c>
      <c r="AB77">
        <v>31.87</v>
      </c>
      <c r="AC77">
        <v>6.76</v>
      </c>
      <c r="AD77">
        <v>8.69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0.68</v>
      </c>
      <c r="AL77">
        <v>0.48</v>
      </c>
      <c r="AM77">
        <v>0.48</v>
      </c>
      <c r="AN77">
        <v>0</v>
      </c>
      <c r="AO77">
        <v>53.34</v>
      </c>
      <c r="AP77">
        <v>0</v>
      </c>
      <c r="AQ77">
        <v>0</v>
      </c>
      <c r="AR77">
        <v>32.14</v>
      </c>
      <c r="AS77">
        <v>0</v>
      </c>
      <c r="AT77">
        <v>0</v>
      </c>
      <c r="AU77">
        <v>10.77</v>
      </c>
      <c r="AV77">
        <v>20</v>
      </c>
      <c r="AW77">
        <v>30</v>
      </c>
      <c r="AX77">
        <v>60</v>
      </c>
      <c r="AY77">
        <v>30</v>
      </c>
      <c r="AZ77">
        <v>50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215.46999999999997</v>
      </c>
      <c r="I78" s="88">
        <v>0.63</v>
      </c>
      <c r="J78" s="88">
        <v>4.3599999999999994</v>
      </c>
      <c r="K78" s="88">
        <v>0</v>
      </c>
      <c r="L78" s="88">
        <v>15.45</v>
      </c>
      <c r="M78" s="116">
        <v>0</v>
      </c>
      <c r="N78" s="115">
        <v>85.48</v>
      </c>
      <c r="O78" s="88">
        <v>200.76999999999998</v>
      </c>
      <c r="P78" s="88">
        <v>0</v>
      </c>
      <c r="Q78" s="88">
        <v>0</v>
      </c>
      <c r="R78" s="88">
        <v>0</v>
      </c>
      <c r="S78" s="116">
        <v>0</v>
      </c>
      <c r="W78">
        <v>75.319999999999993</v>
      </c>
      <c r="X78">
        <v>3.88</v>
      </c>
      <c r="Y78">
        <v>46.35</v>
      </c>
      <c r="Z78">
        <v>20.38</v>
      </c>
      <c r="AA78">
        <v>37.35</v>
      </c>
      <c r="AB78">
        <v>31.87</v>
      </c>
      <c r="AC78">
        <v>6.76</v>
      </c>
      <c r="AD78">
        <v>8.69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0.68</v>
      </c>
      <c r="AL78">
        <v>0.48</v>
      </c>
      <c r="AM78">
        <v>0.48</v>
      </c>
      <c r="AN78">
        <v>0</v>
      </c>
      <c r="AO78">
        <v>53.34</v>
      </c>
      <c r="AP78">
        <v>0</v>
      </c>
      <c r="AQ78">
        <v>0</v>
      </c>
      <c r="AR78">
        <v>32.14</v>
      </c>
      <c r="AS78">
        <v>0</v>
      </c>
      <c r="AT78">
        <v>0</v>
      </c>
      <c r="AU78">
        <v>10.77</v>
      </c>
      <c r="AV78">
        <v>20</v>
      </c>
      <c r="AW78">
        <v>30</v>
      </c>
      <c r="AX78">
        <v>60</v>
      </c>
      <c r="AY78">
        <v>30</v>
      </c>
      <c r="AZ78">
        <v>50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215.46999999999997</v>
      </c>
      <c r="I79" s="88">
        <v>0.63</v>
      </c>
      <c r="J79" s="88">
        <v>4.3599999999999994</v>
      </c>
      <c r="K79" s="88">
        <v>0</v>
      </c>
      <c r="L79" s="88">
        <v>15.45</v>
      </c>
      <c r="M79" s="116">
        <v>0</v>
      </c>
      <c r="N79" s="115">
        <v>85.48</v>
      </c>
      <c r="O79" s="88">
        <v>200.76999999999998</v>
      </c>
      <c r="P79" s="88">
        <v>0</v>
      </c>
      <c r="Q79" s="88">
        <v>0</v>
      </c>
      <c r="R79" s="88">
        <v>0</v>
      </c>
      <c r="S79" s="116">
        <v>0</v>
      </c>
      <c r="W79">
        <v>75.319999999999993</v>
      </c>
      <c r="X79">
        <v>3.88</v>
      </c>
      <c r="Y79">
        <v>46.35</v>
      </c>
      <c r="Z79">
        <v>20.38</v>
      </c>
      <c r="AA79">
        <v>37.35</v>
      </c>
      <c r="AB79">
        <v>31.87</v>
      </c>
      <c r="AC79">
        <v>6.76</v>
      </c>
      <c r="AD79">
        <v>8.69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0.68</v>
      </c>
      <c r="AL79">
        <v>0.48</v>
      </c>
      <c r="AM79">
        <v>0.48</v>
      </c>
      <c r="AN79">
        <v>0</v>
      </c>
      <c r="AO79">
        <v>53.34</v>
      </c>
      <c r="AP79">
        <v>0</v>
      </c>
      <c r="AQ79">
        <v>0</v>
      </c>
      <c r="AR79">
        <v>32.14</v>
      </c>
      <c r="AS79">
        <v>0</v>
      </c>
      <c r="AT79">
        <v>0</v>
      </c>
      <c r="AU79">
        <v>10.77</v>
      </c>
      <c r="AV79">
        <v>20</v>
      </c>
      <c r="AW79">
        <v>30</v>
      </c>
      <c r="AX79">
        <v>60</v>
      </c>
      <c r="AY79">
        <v>30</v>
      </c>
      <c r="AZ79">
        <v>50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178.11999999999998</v>
      </c>
      <c r="I80" s="88">
        <v>0.63</v>
      </c>
      <c r="J80" s="88">
        <v>4.3599999999999994</v>
      </c>
      <c r="K80" s="88">
        <v>0</v>
      </c>
      <c r="L80" s="88">
        <v>15.45</v>
      </c>
      <c r="M80" s="116">
        <v>0</v>
      </c>
      <c r="N80" s="115">
        <v>85.48</v>
      </c>
      <c r="O80" s="88">
        <v>200.76999999999998</v>
      </c>
      <c r="P80" s="88">
        <v>0</v>
      </c>
      <c r="Q80" s="88">
        <v>0</v>
      </c>
      <c r="R80" s="88">
        <v>0</v>
      </c>
      <c r="S80" s="116">
        <v>0</v>
      </c>
      <c r="W80">
        <v>75.319999999999993</v>
      </c>
      <c r="X80">
        <v>3.88</v>
      </c>
      <c r="Y80">
        <v>46.35</v>
      </c>
      <c r="Z80">
        <v>20.38</v>
      </c>
      <c r="AA80">
        <v>0</v>
      </c>
      <c r="AB80">
        <v>31.87</v>
      </c>
      <c r="AC80">
        <v>6.76</v>
      </c>
      <c r="AD80">
        <v>8.69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0.68</v>
      </c>
      <c r="AL80">
        <v>0.48</v>
      </c>
      <c r="AM80">
        <v>0.48</v>
      </c>
      <c r="AN80">
        <v>0</v>
      </c>
      <c r="AO80">
        <v>53.34</v>
      </c>
      <c r="AP80">
        <v>0</v>
      </c>
      <c r="AQ80">
        <v>0</v>
      </c>
      <c r="AR80">
        <v>32.14</v>
      </c>
      <c r="AS80">
        <v>0</v>
      </c>
      <c r="AT80">
        <v>0</v>
      </c>
      <c r="AU80">
        <v>10.77</v>
      </c>
      <c r="AV80">
        <v>20</v>
      </c>
      <c r="AW80">
        <v>30</v>
      </c>
      <c r="AX80">
        <v>60</v>
      </c>
      <c r="AY80">
        <v>30</v>
      </c>
      <c r="AZ80">
        <v>50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178.11999999999998</v>
      </c>
      <c r="I81" s="88">
        <v>0.63</v>
      </c>
      <c r="J81" s="88">
        <v>4.3599999999999994</v>
      </c>
      <c r="K81" s="88">
        <v>0</v>
      </c>
      <c r="L81" s="88">
        <v>15.45</v>
      </c>
      <c r="M81" s="116">
        <v>0</v>
      </c>
      <c r="N81" s="115">
        <v>85.48</v>
      </c>
      <c r="O81" s="88">
        <v>200.76999999999998</v>
      </c>
      <c r="P81" s="88">
        <v>0</v>
      </c>
      <c r="Q81" s="88">
        <v>0</v>
      </c>
      <c r="R81" s="88">
        <v>0</v>
      </c>
      <c r="S81" s="116">
        <v>0</v>
      </c>
      <c r="W81">
        <v>75.319999999999993</v>
      </c>
      <c r="X81">
        <v>3.88</v>
      </c>
      <c r="Y81">
        <v>46.35</v>
      </c>
      <c r="Z81">
        <v>20.38</v>
      </c>
      <c r="AA81">
        <v>0</v>
      </c>
      <c r="AB81">
        <v>31.87</v>
      </c>
      <c r="AC81">
        <v>6.76</v>
      </c>
      <c r="AD81">
        <v>8.69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0.68</v>
      </c>
      <c r="AL81">
        <v>0.48</v>
      </c>
      <c r="AM81">
        <v>0.48</v>
      </c>
      <c r="AN81">
        <v>0</v>
      </c>
      <c r="AO81">
        <v>53.34</v>
      </c>
      <c r="AP81">
        <v>0</v>
      </c>
      <c r="AQ81">
        <v>0</v>
      </c>
      <c r="AR81">
        <v>32.14</v>
      </c>
      <c r="AS81">
        <v>0</v>
      </c>
      <c r="AT81">
        <v>0</v>
      </c>
      <c r="AU81">
        <v>10.77</v>
      </c>
      <c r="AV81">
        <v>20</v>
      </c>
      <c r="AW81">
        <v>30</v>
      </c>
      <c r="AX81">
        <v>60</v>
      </c>
      <c r="AY81">
        <v>30</v>
      </c>
      <c r="AZ81">
        <v>50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178.11999999999998</v>
      </c>
      <c r="I82" s="88">
        <v>0.63</v>
      </c>
      <c r="J82" s="88">
        <v>4.3599999999999994</v>
      </c>
      <c r="K82" s="88">
        <v>0</v>
      </c>
      <c r="L82" s="88">
        <v>15.45</v>
      </c>
      <c r="M82" s="116">
        <v>0</v>
      </c>
      <c r="N82" s="115">
        <v>85.48</v>
      </c>
      <c r="O82" s="88">
        <v>200.76999999999998</v>
      </c>
      <c r="P82" s="88">
        <v>0</v>
      </c>
      <c r="Q82" s="88">
        <v>0</v>
      </c>
      <c r="R82" s="88">
        <v>0</v>
      </c>
      <c r="S82" s="116">
        <v>0</v>
      </c>
      <c r="W82">
        <v>75.319999999999993</v>
      </c>
      <c r="X82">
        <v>3.88</v>
      </c>
      <c r="Y82">
        <v>46.35</v>
      </c>
      <c r="Z82">
        <v>20.38</v>
      </c>
      <c r="AA82">
        <v>0</v>
      </c>
      <c r="AB82">
        <v>31.87</v>
      </c>
      <c r="AC82">
        <v>6.76</v>
      </c>
      <c r="AD82">
        <v>8.69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0.68</v>
      </c>
      <c r="AL82">
        <v>0.48</v>
      </c>
      <c r="AM82">
        <v>0.48</v>
      </c>
      <c r="AN82">
        <v>0</v>
      </c>
      <c r="AO82">
        <v>53.34</v>
      </c>
      <c r="AP82">
        <v>0</v>
      </c>
      <c r="AQ82">
        <v>0</v>
      </c>
      <c r="AR82">
        <v>32.14</v>
      </c>
      <c r="AS82">
        <v>0</v>
      </c>
      <c r="AT82">
        <v>0</v>
      </c>
      <c r="AU82">
        <v>10.77</v>
      </c>
      <c r="AV82">
        <v>20</v>
      </c>
      <c r="AW82">
        <v>30</v>
      </c>
      <c r="AX82">
        <v>60</v>
      </c>
      <c r="AY82">
        <v>30</v>
      </c>
      <c r="AZ82">
        <v>50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71.08</v>
      </c>
      <c r="I83" s="88">
        <v>0.48</v>
      </c>
      <c r="J83" s="88">
        <v>4.45</v>
      </c>
      <c r="K83" s="88">
        <v>0</v>
      </c>
      <c r="L83" s="88">
        <v>15.45</v>
      </c>
      <c r="M83" s="116">
        <v>0</v>
      </c>
      <c r="N83" s="115">
        <v>85.48</v>
      </c>
      <c r="O83" s="88">
        <v>200.76999999999998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3.97</v>
      </c>
      <c r="Y83">
        <v>46.35</v>
      </c>
      <c r="Z83">
        <v>20.38</v>
      </c>
      <c r="AA83">
        <v>0</v>
      </c>
      <c r="AB83">
        <v>0</v>
      </c>
      <c r="AC83">
        <v>6.76</v>
      </c>
      <c r="AD83">
        <v>8.69</v>
      </c>
      <c r="AE83">
        <v>0.57999999999999996</v>
      </c>
      <c r="AF83">
        <v>0.37</v>
      </c>
      <c r="AG83">
        <v>0.52</v>
      </c>
      <c r="AH83">
        <v>0.94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0</v>
      </c>
      <c r="AO83">
        <v>53.34</v>
      </c>
      <c r="AP83">
        <v>0</v>
      </c>
      <c r="AQ83">
        <v>0</v>
      </c>
      <c r="AR83">
        <v>32.14</v>
      </c>
      <c r="AS83">
        <v>0</v>
      </c>
      <c r="AT83">
        <v>0</v>
      </c>
      <c r="AU83">
        <v>10.77</v>
      </c>
      <c r="AV83">
        <v>20</v>
      </c>
      <c r="AW83">
        <v>30</v>
      </c>
      <c r="AX83">
        <v>60</v>
      </c>
      <c r="AY83">
        <v>30</v>
      </c>
      <c r="AZ83">
        <v>50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71.08</v>
      </c>
      <c r="I84" s="88">
        <v>0.48</v>
      </c>
      <c r="J84" s="88">
        <v>4.45</v>
      </c>
      <c r="K84" s="88">
        <v>0</v>
      </c>
      <c r="L84" s="88">
        <v>15.45</v>
      </c>
      <c r="M84" s="116">
        <v>0</v>
      </c>
      <c r="N84" s="115">
        <v>85.48</v>
      </c>
      <c r="O84" s="88">
        <v>200.76999999999998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3.97</v>
      </c>
      <c r="Y84">
        <v>46.35</v>
      </c>
      <c r="Z84">
        <v>20.38</v>
      </c>
      <c r="AA84">
        <v>0</v>
      </c>
      <c r="AB84">
        <v>0</v>
      </c>
      <c r="AC84">
        <v>6.76</v>
      </c>
      <c r="AD84">
        <v>8.69</v>
      </c>
      <c r="AE84">
        <v>0.57999999999999996</v>
      </c>
      <c r="AF84">
        <v>0.37</v>
      </c>
      <c r="AG84">
        <v>0.52</v>
      </c>
      <c r="AH84">
        <v>0.94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0</v>
      </c>
      <c r="AO84">
        <v>53.34</v>
      </c>
      <c r="AP84">
        <v>0</v>
      </c>
      <c r="AQ84">
        <v>0</v>
      </c>
      <c r="AR84">
        <v>32.14</v>
      </c>
      <c r="AS84">
        <v>0</v>
      </c>
      <c r="AT84">
        <v>0</v>
      </c>
      <c r="AU84">
        <v>10.77</v>
      </c>
      <c r="AV84">
        <v>20</v>
      </c>
      <c r="AW84">
        <v>30</v>
      </c>
      <c r="AX84">
        <v>60</v>
      </c>
      <c r="AY84">
        <v>30</v>
      </c>
      <c r="AZ84">
        <v>50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71.08</v>
      </c>
      <c r="I85" s="88">
        <v>0.48</v>
      </c>
      <c r="J85" s="88">
        <v>4.45</v>
      </c>
      <c r="K85" s="88">
        <v>0</v>
      </c>
      <c r="L85" s="88">
        <v>15.45</v>
      </c>
      <c r="M85" s="116">
        <v>0</v>
      </c>
      <c r="N85" s="115">
        <v>85.48</v>
      </c>
      <c r="O85" s="88">
        <v>200.76999999999998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3.97</v>
      </c>
      <c r="Y85">
        <v>46.35</v>
      </c>
      <c r="Z85">
        <v>20.38</v>
      </c>
      <c r="AA85">
        <v>0</v>
      </c>
      <c r="AB85">
        <v>0</v>
      </c>
      <c r="AC85">
        <v>6.76</v>
      </c>
      <c r="AD85">
        <v>8.69</v>
      </c>
      <c r="AE85">
        <v>0.57999999999999996</v>
      </c>
      <c r="AF85">
        <v>0.37</v>
      </c>
      <c r="AG85">
        <v>0.52</v>
      </c>
      <c r="AH85">
        <v>0.94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0</v>
      </c>
      <c r="AO85">
        <v>53.34</v>
      </c>
      <c r="AP85">
        <v>0</v>
      </c>
      <c r="AQ85">
        <v>0</v>
      </c>
      <c r="AR85">
        <v>32.14</v>
      </c>
      <c r="AS85">
        <v>0</v>
      </c>
      <c r="AT85">
        <v>0</v>
      </c>
      <c r="AU85">
        <v>10.77</v>
      </c>
      <c r="AV85">
        <v>20</v>
      </c>
      <c r="AW85">
        <v>30</v>
      </c>
      <c r="AX85">
        <v>60</v>
      </c>
      <c r="AY85">
        <v>30</v>
      </c>
      <c r="AZ85">
        <v>50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71.08</v>
      </c>
      <c r="I86" s="88">
        <v>0.48</v>
      </c>
      <c r="J86" s="88">
        <v>4.45</v>
      </c>
      <c r="K86" s="88">
        <v>0</v>
      </c>
      <c r="L86" s="88">
        <v>15.45</v>
      </c>
      <c r="M86" s="116">
        <v>0</v>
      </c>
      <c r="N86" s="115">
        <v>85.48</v>
      </c>
      <c r="O86" s="88">
        <v>200.76999999999998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3.97</v>
      </c>
      <c r="Y86">
        <v>46.35</v>
      </c>
      <c r="Z86">
        <v>20.38</v>
      </c>
      <c r="AA86">
        <v>0</v>
      </c>
      <c r="AB86">
        <v>0</v>
      </c>
      <c r="AC86">
        <v>6.76</v>
      </c>
      <c r="AD86">
        <v>8.69</v>
      </c>
      <c r="AE86">
        <v>0.57999999999999996</v>
      </c>
      <c r="AF86">
        <v>0.37</v>
      </c>
      <c r="AG86">
        <v>0.52</v>
      </c>
      <c r="AH86">
        <v>0.94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0</v>
      </c>
      <c r="AO86">
        <v>53.34</v>
      </c>
      <c r="AP86">
        <v>0</v>
      </c>
      <c r="AQ86">
        <v>0</v>
      </c>
      <c r="AR86">
        <v>32.14</v>
      </c>
      <c r="AS86">
        <v>0</v>
      </c>
      <c r="AT86">
        <v>0</v>
      </c>
      <c r="AU86">
        <v>10.77</v>
      </c>
      <c r="AV86">
        <v>20</v>
      </c>
      <c r="AW86">
        <v>30</v>
      </c>
      <c r="AX86">
        <v>60</v>
      </c>
      <c r="AY86">
        <v>30</v>
      </c>
      <c r="AZ86">
        <v>50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24.729999999999997</v>
      </c>
      <c r="I87" s="88">
        <v>0.48</v>
      </c>
      <c r="J87" s="88">
        <v>4.45</v>
      </c>
      <c r="K87" s="88">
        <v>0</v>
      </c>
      <c r="L87" s="88">
        <v>15.45</v>
      </c>
      <c r="M87" s="116">
        <v>0</v>
      </c>
      <c r="N87" s="115">
        <v>85.48</v>
      </c>
      <c r="O87" s="88">
        <v>200.76999999999998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3.97</v>
      </c>
      <c r="Y87">
        <v>0</v>
      </c>
      <c r="Z87">
        <v>20.38</v>
      </c>
      <c r="AA87">
        <v>0</v>
      </c>
      <c r="AB87">
        <v>0</v>
      </c>
      <c r="AC87">
        <v>6.76</v>
      </c>
      <c r="AD87">
        <v>8.69</v>
      </c>
      <c r="AE87">
        <v>0.57999999999999996</v>
      </c>
      <c r="AF87">
        <v>0.37</v>
      </c>
      <c r="AG87">
        <v>0.52</v>
      </c>
      <c r="AH87">
        <v>0.94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0</v>
      </c>
      <c r="AQ87">
        <v>0</v>
      </c>
      <c r="AR87">
        <v>32.14</v>
      </c>
      <c r="AS87">
        <v>0</v>
      </c>
      <c r="AT87">
        <v>0</v>
      </c>
      <c r="AU87">
        <v>10.77</v>
      </c>
      <c r="AV87">
        <v>20</v>
      </c>
      <c r="AW87">
        <v>30</v>
      </c>
      <c r="AX87">
        <v>60</v>
      </c>
      <c r="AY87">
        <v>30</v>
      </c>
      <c r="AZ87">
        <v>50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24.729999999999997</v>
      </c>
      <c r="I88" s="88">
        <v>0.48</v>
      </c>
      <c r="J88" s="88">
        <v>4.45</v>
      </c>
      <c r="K88" s="88">
        <v>0</v>
      </c>
      <c r="L88" s="88">
        <v>15.45</v>
      </c>
      <c r="M88" s="116">
        <v>0</v>
      </c>
      <c r="N88" s="115">
        <v>85.48</v>
      </c>
      <c r="O88" s="88">
        <v>200.76999999999998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3.97</v>
      </c>
      <c r="Y88">
        <v>0</v>
      </c>
      <c r="Z88">
        <v>20.38</v>
      </c>
      <c r="AA88">
        <v>0</v>
      </c>
      <c r="AB88">
        <v>0</v>
      </c>
      <c r="AC88">
        <v>6.76</v>
      </c>
      <c r="AD88">
        <v>8.69</v>
      </c>
      <c r="AE88">
        <v>0.57999999999999996</v>
      </c>
      <c r="AF88">
        <v>0.37</v>
      </c>
      <c r="AG88">
        <v>0.52</v>
      </c>
      <c r="AH88">
        <v>0.94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0</v>
      </c>
      <c r="AQ88">
        <v>0</v>
      </c>
      <c r="AR88">
        <v>32.14</v>
      </c>
      <c r="AS88">
        <v>0</v>
      </c>
      <c r="AT88">
        <v>0</v>
      </c>
      <c r="AU88">
        <v>10.77</v>
      </c>
      <c r="AV88">
        <v>20</v>
      </c>
      <c r="AW88">
        <v>30</v>
      </c>
      <c r="AX88">
        <v>60</v>
      </c>
      <c r="AY88">
        <v>30</v>
      </c>
      <c r="AZ88">
        <v>50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24.729999999999997</v>
      </c>
      <c r="I89" s="88">
        <v>0.48</v>
      </c>
      <c r="J89" s="88">
        <v>4.45</v>
      </c>
      <c r="K89" s="88">
        <v>0</v>
      </c>
      <c r="L89" s="88">
        <v>15.45</v>
      </c>
      <c r="M89" s="116">
        <v>0</v>
      </c>
      <c r="N89" s="115">
        <v>85.48</v>
      </c>
      <c r="O89" s="88">
        <v>200.76999999999998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3.97</v>
      </c>
      <c r="Y89">
        <v>0</v>
      </c>
      <c r="Z89">
        <v>20.38</v>
      </c>
      <c r="AA89">
        <v>0</v>
      </c>
      <c r="AB89">
        <v>0</v>
      </c>
      <c r="AC89">
        <v>6.76</v>
      </c>
      <c r="AD89">
        <v>8.69</v>
      </c>
      <c r="AE89">
        <v>0.57999999999999996</v>
      </c>
      <c r="AF89">
        <v>0.37</v>
      </c>
      <c r="AG89">
        <v>0.52</v>
      </c>
      <c r="AH89">
        <v>0.94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0</v>
      </c>
      <c r="AQ89">
        <v>0</v>
      </c>
      <c r="AR89">
        <v>32.14</v>
      </c>
      <c r="AS89">
        <v>0</v>
      </c>
      <c r="AT89">
        <v>0</v>
      </c>
      <c r="AU89">
        <v>10.77</v>
      </c>
      <c r="AV89">
        <v>20</v>
      </c>
      <c r="AW89">
        <v>30</v>
      </c>
      <c r="AX89">
        <v>60</v>
      </c>
      <c r="AY89">
        <v>30</v>
      </c>
      <c r="AZ89">
        <v>50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24.729999999999997</v>
      </c>
      <c r="I90" s="88">
        <v>0.48</v>
      </c>
      <c r="J90" s="88">
        <v>4.45</v>
      </c>
      <c r="K90" s="88">
        <v>0</v>
      </c>
      <c r="L90" s="88">
        <v>15.45</v>
      </c>
      <c r="M90" s="116">
        <v>0</v>
      </c>
      <c r="N90" s="115">
        <v>85.48</v>
      </c>
      <c r="O90" s="88">
        <v>200.76999999999998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3.97</v>
      </c>
      <c r="Y90">
        <v>0</v>
      </c>
      <c r="Z90">
        <v>20.38</v>
      </c>
      <c r="AA90">
        <v>0</v>
      </c>
      <c r="AB90">
        <v>0</v>
      </c>
      <c r="AC90">
        <v>6.76</v>
      </c>
      <c r="AD90">
        <v>8.69</v>
      </c>
      <c r="AE90">
        <v>0.57999999999999996</v>
      </c>
      <c r="AF90">
        <v>0.37</v>
      </c>
      <c r="AG90">
        <v>0.52</v>
      </c>
      <c r="AH90">
        <v>0.94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0</v>
      </c>
      <c r="AQ90">
        <v>0</v>
      </c>
      <c r="AR90">
        <v>32.14</v>
      </c>
      <c r="AS90">
        <v>0</v>
      </c>
      <c r="AT90">
        <v>0</v>
      </c>
      <c r="AU90">
        <v>10.77</v>
      </c>
      <c r="AV90">
        <v>20</v>
      </c>
      <c r="AW90">
        <v>30</v>
      </c>
      <c r="AX90">
        <v>60</v>
      </c>
      <c r="AY90">
        <v>30</v>
      </c>
      <c r="AZ90">
        <v>50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24.63</v>
      </c>
      <c r="I91" s="88">
        <v>0.48</v>
      </c>
      <c r="J91" s="88">
        <v>4.47</v>
      </c>
      <c r="K91" s="88">
        <v>0</v>
      </c>
      <c r="L91" s="88">
        <v>10.62</v>
      </c>
      <c r="M91" s="116">
        <v>0</v>
      </c>
      <c r="N91" s="115">
        <v>130.32</v>
      </c>
      <c r="O91" s="88">
        <v>215.81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3.88</v>
      </c>
      <c r="Y91">
        <v>0</v>
      </c>
      <c r="Z91">
        <v>20.38</v>
      </c>
      <c r="AA91">
        <v>0</v>
      </c>
      <c r="AB91">
        <v>0</v>
      </c>
      <c r="AC91">
        <v>6.76</v>
      </c>
      <c r="AD91">
        <v>3.86</v>
      </c>
      <c r="AE91">
        <v>0.57999999999999996</v>
      </c>
      <c r="AF91">
        <v>0.37</v>
      </c>
      <c r="AG91">
        <v>0.52</v>
      </c>
      <c r="AH91">
        <v>0.94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44.84</v>
      </c>
      <c r="AQ91">
        <v>0</v>
      </c>
      <c r="AR91">
        <v>32.14</v>
      </c>
      <c r="AS91">
        <v>0</v>
      </c>
      <c r="AT91">
        <v>15.04</v>
      </c>
      <c r="AU91">
        <v>10.77</v>
      </c>
      <c r="AV91">
        <v>20</v>
      </c>
      <c r="AW91">
        <v>30</v>
      </c>
      <c r="AX91">
        <v>60</v>
      </c>
      <c r="AY91">
        <v>30</v>
      </c>
      <c r="AZ91">
        <v>50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24.63</v>
      </c>
      <c r="I92" s="88">
        <v>0.48</v>
      </c>
      <c r="J92" s="88">
        <v>4.47</v>
      </c>
      <c r="K92" s="88">
        <v>0</v>
      </c>
      <c r="L92" s="88">
        <v>10.62</v>
      </c>
      <c r="M92" s="116">
        <v>0</v>
      </c>
      <c r="N92" s="115">
        <v>130.32</v>
      </c>
      <c r="O92" s="88">
        <v>215.81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3.88</v>
      </c>
      <c r="Y92">
        <v>0</v>
      </c>
      <c r="Z92">
        <v>20.38</v>
      </c>
      <c r="AA92">
        <v>0</v>
      </c>
      <c r="AB92">
        <v>0</v>
      </c>
      <c r="AC92">
        <v>6.76</v>
      </c>
      <c r="AD92">
        <v>3.86</v>
      </c>
      <c r="AE92">
        <v>0.57999999999999996</v>
      </c>
      <c r="AF92">
        <v>0.37</v>
      </c>
      <c r="AG92">
        <v>0.52</v>
      </c>
      <c r="AH92">
        <v>0.94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44.84</v>
      </c>
      <c r="AQ92">
        <v>0</v>
      </c>
      <c r="AR92">
        <v>32.14</v>
      </c>
      <c r="AS92">
        <v>0</v>
      </c>
      <c r="AT92">
        <v>15.04</v>
      </c>
      <c r="AU92">
        <v>10.77</v>
      </c>
      <c r="AV92">
        <v>20</v>
      </c>
      <c r="AW92">
        <v>30</v>
      </c>
      <c r="AX92">
        <v>60</v>
      </c>
      <c r="AY92">
        <v>30</v>
      </c>
      <c r="AZ92">
        <v>50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24.63</v>
      </c>
      <c r="I93" s="88">
        <v>0.48</v>
      </c>
      <c r="J93" s="88">
        <v>4.47</v>
      </c>
      <c r="K93" s="88">
        <v>0</v>
      </c>
      <c r="L93" s="88">
        <v>10.62</v>
      </c>
      <c r="M93" s="116">
        <v>0</v>
      </c>
      <c r="N93" s="115">
        <v>130.32</v>
      </c>
      <c r="O93" s="88">
        <v>215.81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3.88</v>
      </c>
      <c r="Y93">
        <v>0</v>
      </c>
      <c r="Z93">
        <v>20.38</v>
      </c>
      <c r="AA93">
        <v>0</v>
      </c>
      <c r="AB93">
        <v>0</v>
      </c>
      <c r="AC93">
        <v>6.76</v>
      </c>
      <c r="AD93">
        <v>3.86</v>
      </c>
      <c r="AE93">
        <v>0.57999999999999996</v>
      </c>
      <c r="AF93">
        <v>0.37</v>
      </c>
      <c r="AG93">
        <v>0.52</v>
      </c>
      <c r="AH93">
        <v>0.94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44.84</v>
      </c>
      <c r="AQ93">
        <v>0</v>
      </c>
      <c r="AR93">
        <v>32.14</v>
      </c>
      <c r="AS93">
        <v>0</v>
      </c>
      <c r="AT93">
        <v>15.04</v>
      </c>
      <c r="AU93">
        <v>10.77</v>
      </c>
      <c r="AV93">
        <v>20</v>
      </c>
      <c r="AW93">
        <v>30</v>
      </c>
      <c r="AX93">
        <v>60</v>
      </c>
      <c r="AY93">
        <v>30</v>
      </c>
      <c r="AZ93">
        <v>50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24.63</v>
      </c>
      <c r="I94" s="88">
        <v>0.48</v>
      </c>
      <c r="J94" s="88">
        <v>4.47</v>
      </c>
      <c r="K94" s="88">
        <v>0</v>
      </c>
      <c r="L94" s="88">
        <v>10.62</v>
      </c>
      <c r="M94" s="116">
        <v>0</v>
      </c>
      <c r="N94" s="115">
        <v>130.32</v>
      </c>
      <c r="O94" s="88">
        <v>215.81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3.88</v>
      </c>
      <c r="Y94">
        <v>0</v>
      </c>
      <c r="Z94">
        <v>20.38</v>
      </c>
      <c r="AA94">
        <v>0</v>
      </c>
      <c r="AB94">
        <v>0</v>
      </c>
      <c r="AC94">
        <v>6.76</v>
      </c>
      <c r="AD94">
        <v>3.86</v>
      </c>
      <c r="AE94">
        <v>0.57999999999999996</v>
      </c>
      <c r="AF94">
        <v>0.37</v>
      </c>
      <c r="AG94">
        <v>0.52</v>
      </c>
      <c r="AH94">
        <v>0.94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44.84</v>
      </c>
      <c r="AQ94">
        <v>0</v>
      </c>
      <c r="AR94">
        <v>32.14</v>
      </c>
      <c r="AS94">
        <v>0</v>
      </c>
      <c r="AT94">
        <v>15.04</v>
      </c>
      <c r="AU94">
        <v>10.77</v>
      </c>
      <c r="AV94">
        <v>20</v>
      </c>
      <c r="AW94">
        <v>30</v>
      </c>
      <c r="AX94">
        <v>60</v>
      </c>
      <c r="AY94">
        <v>30</v>
      </c>
      <c r="AZ94">
        <v>50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24.63</v>
      </c>
      <c r="I95" s="88">
        <v>0.48</v>
      </c>
      <c r="J95" s="88">
        <v>4.47</v>
      </c>
      <c r="K95" s="88">
        <v>0</v>
      </c>
      <c r="L95" s="88">
        <v>10.62</v>
      </c>
      <c r="M95" s="116">
        <v>0</v>
      </c>
      <c r="N95" s="115">
        <v>130.32</v>
      </c>
      <c r="O95" s="88">
        <v>215.81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3.88</v>
      </c>
      <c r="Y95">
        <v>0</v>
      </c>
      <c r="Z95">
        <v>20.38</v>
      </c>
      <c r="AA95">
        <v>0</v>
      </c>
      <c r="AB95">
        <v>0</v>
      </c>
      <c r="AC95">
        <v>6.76</v>
      </c>
      <c r="AD95">
        <v>3.86</v>
      </c>
      <c r="AE95">
        <v>0.57999999999999996</v>
      </c>
      <c r="AF95">
        <v>0.37</v>
      </c>
      <c r="AG95">
        <v>0.52</v>
      </c>
      <c r="AH95">
        <v>0.94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44.84</v>
      </c>
      <c r="AQ95">
        <v>0</v>
      </c>
      <c r="AR95">
        <v>32.14</v>
      </c>
      <c r="AS95">
        <v>0</v>
      </c>
      <c r="AT95">
        <v>15.04</v>
      </c>
      <c r="AU95">
        <v>10.77</v>
      </c>
      <c r="AV95">
        <v>20</v>
      </c>
      <c r="AW95">
        <v>30</v>
      </c>
      <c r="AX95">
        <v>60</v>
      </c>
      <c r="AY95">
        <v>30</v>
      </c>
      <c r="AZ95">
        <v>50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24.63</v>
      </c>
      <c r="I96" s="88">
        <v>0.48</v>
      </c>
      <c r="J96" s="88">
        <v>4.47</v>
      </c>
      <c r="K96" s="88">
        <v>0</v>
      </c>
      <c r="L96" s="88">
        <v>10.62</v>
      </c>
      <c r="M96" s="116">
        <v>0</v>
      </c>
      <c r="N96" s="115">
        <v>130.32</v>
      </c>
      <c r="O96" s="88">
        <v>215.81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3.88</v>
      </c>
      <c r="Y96">
        <v>0</v>
      </c>
      <c r="Z96">
        <v>20.38</v>
      </c>
      <c r="AA96">
        <v>0</v>
      </c>
      <c r="AB96">
        <v>0</v>
      </c>
      <c r="AC96">
        <v>6.76</v>
      </c>
      <c r="AD96">
        <v>3.86</v>
      </c>
      <c r="AE96">
        <v>0.57999999999999996</v>
      </c>
      <c r="AF96">
        <v>0.37</v>
      </c>
      <c r="AG96">
        <v>0.52</v>
      </c>
      <c r="AH96">
        <v>0.94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44.84</v>
      </c>
      <c r="AQ96">
        <v>0</v>
      </c>
      <c r="AR96">
        <v>32.14</v>
      </c>
      <c r="AS96">
        <v>0</v>
      </c>
      <c r="AT96">
        <v>15.04</v>
      </c>
      <c r="AU96">
        <v>10.77</v>
      </c>
      <c r="AV96">
        <v>20</v>
      </c>
      <c r="AW96">
        <v>30</v>
      </c>
      <c r="AX96">
        <v>60</v>
      </c>
      <c r="AY96">
        <v>30</v>
      </c>
      <c r="AZ96">
        <v>50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24.63</v>
      </c>
      <c r="I97" s="88">
        <v>0.48</v>
      </c>
      <c r="J97" s="88">
        <v>4.47</v>
      </c>
      <c r="K97" s="88">
        <v>0</v>
      </c>
      <c r="L97" s="88">
        <v>10.62</v>
      </c>
      <c r="M97" s="116">
        <v>0</v>
      </c>
      <c r="N97" s="115">
        <v>130.32</v>
      </c>
      <c r="O97" s="88">
        <v>215.81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3.88</v>
      </c>
      <c r="Y97">
        <v>0</v>
      </c>
      <c r="Z97">
        <v>20.38</v>
      </c>
      <c r="AA97">
        <v>0</v>
      </c>
      <c r="AB97">
        <v>0</v>
      </c>
      <c r="AC97">
        <v>6.76</v>
      </c>
      <c r="AD97">
        <v>3.86</v>
      </c>
      <c r="AE97">
        <v>0.57999999999999996</v>
      </c>
      <c r="AF97">
        <v>0.37</v>
      </c>
      <c r="AG97">
        <v>0.52</v>
      </c>
      <c r="AH97">
        <v>0.94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44.84</v>
      </c>
      <c r="AQ97">
        <v>0</v>
      </c>
      <c r="AR97">
        <v>32.14</v>
      </c>
      <c r="AS97">
        <v>0</v>
      </c>
      <c r="AT97">
        <v>15.04</v>
      </c>
      <c r="AU97">
        <v>10.77</v>
      </c>
      <c r="AV97">
        <v>20</v>
      </c>
      <c r="AW97">
        <v>30</v>
      </c>
      <c r="AX97">
        <v>60</v>
      </c>
      <c r="AY97">
        <v>30</v>
      </c>
      <c r="AZ97">
        <v>50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24.63</v>
      </c>
      <c r="I98" s="88">
        <v>0.48</v>
      </c>
      <c r="J98" s="88">
        <v>4.47</v>
      </c>
      <c r="K98" s="88">
        <v>0</v>
      </c>
      <c r="L98" s="88">
        <v>10.62</v>
      </c>
      <c r="M98" s="116">
        <v>0</v>
      </c>
      <c r="N98" s="115">
        <v>130.32</v>
      </c>
      <c r="O98" s="88">
        <v>215.81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3.88</v>
      </c>
      <c r="Y98">
        <v>0</v>
      </c>
      <c r="Z98">
        <v>20.38</v>
      </c>
      <c r="AA98">
        <v>0</v>
      </c>
      <c r="AB98">
        <v>0</v>
      </c>
      <c r="AC98">
        <v>6.76</v>
      </c>
      <c r="AD98">
        <v>3.86</v>
      </c>
      <c r="AE98">
        <v>0.57999999999999996</v>
      </c>
      <c r="AF98">
        <v>0.37</v>
      </c>
      <c r="AG98">
        <v>0.52</v>
      </c>
      <c r="AH98">
        <v>0.94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44.84</v>
      </c>
      <c r="AQ98">
        <v>0</v>
      </c>
      <c r="AR98">
        <v>32.14</v>
      </c>
      <c r="AS98">
        <v>0</v>
      </c>
      <c r="AT98">
        <v>15.04</v>
      </c>
      <c r="AU98">
        <v>10.77</v>
      </c>
      <c r="AV98">
        <v>20</v>
      </c>
      <c r="AW98">
        <v>30</v>
      </c>
      <c r="AX98">
        <v>60</v>
      </c>
      <c r="AY98">
        <v>30</v>
      </c>
      <c r="AZ98">
        <v>50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2.6867399999999977</v>
      </c>
      <c r="I99" s="111">
        <f t="shared" ref="I99:BU99" si="1">SUM(I3:I98)/4000</f>
        <v>0.36365500000000062</v>
      </c>
      <c r="J99" s="111">
        <f t="shared" si="1"/>
        <v>0.10615000000000019</v>
      </c>
      <c r="K99" s="111">
        <f t="shared" si="1"/>
        <v>0</v>
      </c>
      <c r="L99" s="111">
        <f t="shared" si="1"/>
        <v>0.29716500000000001</v>
      </c>
      <c r="M99" s="111">
        <f t="shared" si="1"/>
        <v>0</v>
      </c>
      <c r="N99" s="110">
        <f t="shared" si="1"/>
        <v>3.8994399999999976</v>
      </c>
      <c r="O99" s="111">
        <f t="shared" si="1"/>
        <v>5.8136000000000019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0.51372999999999991</v>
      </c>
      <c r="X99">
        <f t="shared" si="1"/>
        <v>9.3749999999999986E-2</v>
      </c>
      <c r="Y99">
        <f t="shared" si="1"/>
        <v>0.37079999999999991</v>
      </c>
      <c r="Z99">
        <f t="shared" si="1"/>
        <v>0.30162000000000028</v>
      </c>
      <c r="AA99">
        <f t="shared" si="1"/>
        <v>0.11205000000000002</v>
      </c>
      <c r="AB99">
        <f t="shared" si="1"/>
        <v>0.22309000000000001</v>
      </c>
      <c r="AC99">
        <f t="shared" si="1"/>
        <v>0.12749999999999995</v>
      </c>
      <c r="AD99">
        <f t="shared" si="1"/>
        <v>0.13035999999999998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2.1719999999999982E-2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1.5599999999999991E-2</v>
      </c>
      <c r="AL99">
        <f t="shared" si="1"/>
        <v>1.2399999999999989E-2</v>
      </c>
      <c r="AM99">
        <f t="shared" si="1"/>
        <v>1.0599999999999998E-2</v>
      </c>
      <c r="AN99">
        <f t="shared" si="1"/>
        <v>0.24673500000000001</v>
      </c>
      <c r="AO99">
        <f t="shared" si="1"/>
        <v>0.32004000000000005</v>
      </c>
      <c r="AP99">
        <f t="shared" si="1"/>
        <v>0.35871999999999993</v>
      </c>
      <c r="AQ99">
        <f t="shared" si="1"/>
        <v>2.4493199999999997</v>
      </c>
      <c r="AR99">
        <f t="shared" si="1"/>
        <v>0.77135999999999971</v>
      </c>
      <c r="AS99">
        <f t="shared" si="1"/>
        <v>0.87480000000000069</v>
      </c>
      <c r="AT99">
        <f t="shared" si="1"/>
        <v>0.12032000000000005</v>
      </c>
      <c r="AU99">
        <f t="shared" si="1"/>
        <v>0.25847999999999971</v>
      </c>
      <c r="AV99">
        <f t="shared" si="1"/>
        <v>0.48</v>
      </c>
      <c r="AW99">
        <f t="shared" si="1"/>
        <v>0.72</v>
      </c>
      <c r="AX99">
        <f t="shared" si="1"/>
        <v>1.44</v>
      </c>
      <c r="AY99">
        <f t="shared" si="1"/>
        <v>0.72</v>
      </c>
      <c r="AZ99">
        <f t="shared" si="1"/>
        <v>1.2</v>
      </c>
      <c r="BA99">
        <f t="shared" si="1"/>
        <v>3.9305E-2</v>
      </c>
      <c r="BB99">
        <f t="shared" si="1"/>
        <v>0.81707499999999988</v>
      </c>
      <c r="BC99">
        <f t="shared" si="1"/>
        <v>0.35017500000000001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2022-12-14T11:12:35Z</dcterms:modified>
</cp:coreProperties>
</file>